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45" windowWidth="18735" windowHeight="11955"/>
  </bookViews>
  <sheets>
    <sheet name="Exemple" sheetId="4" r:id="rId1"/>
  </sheets>
  <definedNames>
    <definedName name="_xlnm.Print_Area" localSheetId="0">Exemple!$A$1:$I$31</definedName>
  </definedNames>
  <calcPr calcId="125725"/>
</workbook>
</file>

<file path=xl/calcChain.xml><?xml version="1.0" encoding="utf-8"?>
<calcChain xmlns="http://schemas.openxmlformats.org/spreadsheetml/2006/main">
  <c r="F25" i="4"/>
  <c r="I24"/>
  <c r="C23"/>
  <c r="D23" s="1"/>
  <c r="C22"/>
  <c r="D22" s="1"/>
  <c r="C21"/>
  <c r="D21" s="1"/>
  <c r="C20"/>
  <c r="D20" s="1"/>
  <c r="C19"/>
  <c r="D19" s="1"/>
  <c r="C18"/>
  <c r="D18" s="1"/>
  <c r="C17"/>
  <c r="D17" s="1"/>
  <c r="C16"/>
  <c r="D16" s="1"/>
  <c r="C15"/>
  <c r="D15" s="1"/>
  <c r="C14"/>
  <c r="D14" s="1"/>
  <c r="C13"/>
  <c r="D13" s="1"/>
  <c r="C12"/>
  <c r="D12" s="1"/>
  <c r="C11"/>
  <c r="D11" s="1"/>
  <c r="D24" l="1"/>
  <c r="I25" s="1"/>
  <c r="I26" s="1"/>
</calcChain>
</file>

<file path=xl/sharedStrings.xml><?xml version="1.0" encoding="utf-8"?>
<sst xmlns="http://schemas.openxmlformats.org/spreadsheetml/2006/main" count="56" uniqueCount="52">
  <si>
    <t>Pièces et billets</t>
  </si>
  <si>
    <t>Quantité</t>
  </si>
  <si>
    <t>Montant</t>
  </si>
  <si>
    <t>Solde caisse</t>
  </si>
  <si>
    <t>Justification de l'argent en caisse</t>
  </si>
  <si>
    <t>Libellé</t>
  </si>
  <si>
    <t>Solde en caisse lors du contrôle</t>
  </si>
  <si>
    <t>Total  de l'argent en caisse lors du contrôle</t>
  </si>
  <si>
    <t>Solde selon livre de caisse lors du contrôle</t>
  </si>
  <si>
    <t>CONTRÔLE SUR SITE DE LA CAISSE</t>
  </si>
  <si>
    <t>Institut</t>
  </si>
  <si>
    <t>Sitel</t>
  </si>
  <si>
    <t>Compte bilan</t>
  </si>
  <si>
    <t>ISFM</t>
  </si>
  <si>
    <t>OTP</t>
  </si>
  <si>
    <t>N° d'OTP</t>
  </si>
  <si>
    <t>Pour accord</t>
  </si>
  <si>
    <t>Le caissier</t>
  </si>
  <si>
    <t>M ou Mme X</t>
  </si>
  <si>
    <t>Liste</t>
  </si>
  <si>
    <t>Justification selon livre de caisse et justificatifs comptables</t>
  </si>
  <si>
    <t>U.00606</t>
  </si>
  <si>
    <t>Crédit Acceuil</t>
  </si>
  <si>
    <t>U.01014</t>
  </si>
  <si>
    <t>Fac. Droit</t>
  </si>
  <si>
    <t>U.00374</t>
  </si>
  <si>
    <t>U.00355</t>
  </si>
  <si>
    <t>SES</t>
  </si>
  <si>
    <t>U.00911</t>
  </si>
  <si>
    <t>Physio. Véget.</t>
  </si>
  <si>
    <t>U.01154</t>
  </si>
  <si>
    <t>U.01034</t>
  </si>
  <si>
    <t>Inst. Info.</t>
  </si>
  <si>
    <t>U.00980</t>
  </si>
  <si>
    <t>Inst. Histoire</t>
  </si>
  <si>
    <t>U.01056</t>
  </si>
  <si>
    <t>Droit de bail</t>
  </si>
  <si>
    <t>U.00366</t>
  </si>
  <si>
    <t>U.01628</t>
  </si>
  <si>
    <t>U.01286</t>
  </si>
  <si>
    <t>Fait le :</t>
  </si>
  <si>
    <t>Labo. Temps-Fréquence</t>
  </si>
  <si>
    <t>Secré. Fac. Sciences</t>
  </si>
  <si>
    <t>Véh. Géologie</t>
  </si>
  <si>
    <t>Audiovisuel</t>
  </si>
  <si>
    <t>Report au 31.12.2008</t>
  </si>
  <si>
    <t>Exemple</t>
  </si>
  <si>
    <t>Migrol - Essence du 10.01.2009</t>
  </si>
  <si>
    <t>Remboursement timbre poste du 12.01.09</t>
  </si>
  <si>
    <t>Pour le bureau des fonds de tiers</t>
  </si>
  <si>
    <t>100xxx</t>
  </si>
  <si>
    <t>U.00000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</si>
</sst>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3" fontId="0" fillId="0" borderId="0" xfId="1" applyFont="1"/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43" fontId="0" fillId="0" borderId="3" xfId="1" applyFont="1" applyBorder="1"/>
    <xf numFmtId="43" fontId="0" fillId="0" borderId="4" xfId="1" applyFont="1" applyBorder="1"/>
    <xf numFmtId="0" fontId="0" fillId="0" borderId="4" xfId="0" applyBorder="1"/>
    <xf numFmtId="43" fontId="2" fillId="0" borderId="5" xfId="1" applyFont="1" applyBorder="1"/>
    <xf numFmtId="43" fontId="0" fillId="0" borderId="2" xfId="1" applyFont="1" applyBorder="1"/>
    <xf numFmtId="43" fontId="1" fillId="0" borderId="5" xfId="1" applyFont="1" applyBorder="1"/>
    <xf numFmtId="43" fontId="1" fillId="0" borderId="0" xfId="1" applyFont="1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3" fillId="0" borderId="0" xfId="0" applyFont="1" applyAlignment="1">
      <alignment horizontal="center" textRotation="45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2</xdr:row>
      <xdr:rowOff>95250</xdr:rowOff>
    </xdr:to>
    <xdr:pic>
      <xdr:nvPicPr>
        <xdr:cNvPr id="2" name="Imag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9621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L30"/>
  <sheetViews>
    <sheetView tabSelected="1" zoomScale="130" zoomScaleNormal="130" zoomScaleSheetLayoutView="130" workbookViewId="0">
      <selection activeCell="I3" sqref="I3"/>
    </sheetView>
  </sheetViews>
  <sheetFormatPr baseColWidth="10" defaultColWidth="12.85546875" defaultRowHeight="15"/>
  <cols>
    <col min="1" max="1" width="15" bestFit="1" customWidth="1"/>
    <col min="6" max="6" width="15" customWidth="1"/>
    <col min="10" max="12" width="0" hidden="1" customWidth="1"/>
  </cols>
  <sheetData>
    <row r="1" spans="1:12">
      <c r="D1" s="30" t="s">
        <v>9</v>
      </c>
      <c r="E1" s="30"/>
      <c r="F1" s="30"/>
      <c r="G1" s="30"/>
      <c r="H1" s="30"/>
      <c r="I1" s="30"/>
      <c r="J1" t="s">
        <v>10</v>
      </c>
      <c r="K1" t="s">
        <v>12</v>
      </c>
      <c r="L1" t="s">
        <v>14</v>
      </c>
    </row>
    <row r="2" spans="1:12">
      <c r="D2" s="14" t="s">
        <v>12</v>
      </c>
      <c r="E2" s="16" t="s">
        <v>50</v>
      </c>
      <c r="F2" s="31" t="s">
        <v>10</v>
      </c>
      <c r="G2" s="31"/>
      <c r="H2" s="14" t="s">
        <v>15</v>
      </c>
      <c r="I2" s="16" t="s">
        <v>51</v>
      </c>
      <c r="J2" t="s">
        <v>19</v>
      </c>
    </row>
    <row r="3" spans="1:12">
      <c r="J3" t="s">
        <v>44</v>
      </c>
      <c r="K3">
        <v>100509</v>
      </c>
      <c r="L3" t="s">
        <v>21</v>
      </c>
    </row>
    <row r="4" spans="1:12" ht="15" customHeight="1">
      <c r="E4" s="32" t="s">
        <v>46</v>
      </c>
      <c r="J4" t="s">
        <v>13</v>
      </c>
      <c r="K4">
        <v>100508</v>
      </c>
      <c r="L4" t="s">
        <v>39</v>
      </c>
    </row>
    <row r="5" spans="1:12">
      <c r="A5" s="30" t="s">
        <v>4</v>
      </c>
      <c r="B5" s="30"/>
      <c r="C5" s="30"/>
      <c r="D5" s="30"/>
      <c r="E5" s="32"/>
      <c r="F5" s="30" t="s">
        <v>20</v>
      </c>
      <c r="G5" s="30"/>
      <c r="H5" s="30"/>
      <c r="I5" s="30"/>
      <c r="J5" t="s">
        <v>41</v>
      </c>
      <c r="K5">
        <v>100512</v>
      </c>
      <c r="L5" t="s">
        <v>38</v>
      </c>
    </row>
    <row r="6" spans="1:12">
      <c r="E6" s="32"/>
      <c r="J6" t="s">
        <v>11</v>
      </c>
      <c r="K6">
        <v>100112</v>
      </c>
      <c r="L6" t="s">
        <v>21</v>
      </c>
    </row>
    <row r="7" spans="1:12">
      <c r="A7" s="2" t="s">
        <v>0</v>
      </c>
      <c r="B7" s="2" t="s">
        <v>1</v>
      </c>
      <c r="C7" s="2" t="s">
        <v>2</v>
      </c>
      <c r="D7" s="2" t="s">
        <v>3</v>
      </c>
      <c r="F7" s="27" t="s">
        <v>5</v>
      </c>
      <c r="G7" s="28"/>
      <c r="H7" s="29"/>
      <c r="I7" s="4" t="s">
        <v>2</v>
      </c>
      <c r="J7" t="s">
        <v>22</v>
      </c>
      <c r="K7">
        <v>100500</v>
      </c>
      <c r="L7" t="s">
        <v>23</v>
      </c>
    </row>
    <row r="8" spans="1:12">
      <c r="A8" s="5"/>
      <c r="B8" s="5"/>
      <c r="C8" s="5"/>
      <c r="D8" s="5"/>
      <c r="F8" s="24" t="s">
        <v>45</v>
      </c>
      <c r="G8" s="25"/>
      <c r="H8" s="26"/>
      <c r="I8" s="11">
        <v>1388.85</v>
      </c>
      <c r="J8" t="s">
        <v>24</v>
      </c>
      <c r="K8">
        <v>100502</v>
      </c>
      <c r="L8" t="s">
        <v>25</v>
      </c>
    </row>
    <row r="9" spans="1:12">
      <c r="A9" s="6"/>
      <c r="B9" s="6"/>
      <c r="C9" s="6"/>
      <c r="D9" s="6"/>
      <c r="F9" s="17"/>
      <c r="G9" s="18"/>
      <c r="H9" s="19"/>
      <c r="I9" s="7"/>
      <c r="J9" t="s">
        <v>42</v>
      </c>
      <c r="K9">
        <v>100503</v>
      </c>
      <c r="L9" t="s">
        <v>28</v>
      </c>
    </row>
    <row r="10" spans="1:12">
      <c r="A10" s="6"/>
      <c r="B10" s="6"/>
      <c r="C10" s="6"/>
      <c r="D10" s="6"/>
      <c r="F10" s="17" t="s">
        <v>47</v>
      </c>
      <c r="G10" s="18"/>
      <c r="H10" s="19"/>
      <c r="I10" s="7">
        <v>-55</v>
      </c>
      <c r="J10" t="s">
        <v>27</v>
      </c>
      <c r="K10">
        <v>100504</v>
      </c>
      <c r="L10" t="s">
        <v>26</v>
      </c>
    </row>
    <row r="11" spans="1:12">
      <c r="A11" s="7">
        <v>0.05</v>
      </c>
      <c r="B11" s="6">
        <v>1</v>
      </c>
      <c r="C11" s="7">
        <f t="shared" ref="C11:C23" si="0">+A11*B11</f>
        <v>0.05</v>
      </c>
      <c r="D11" s="7">
        <f t="shared" ref="D11:D23" si="1">+C11</f>
        <v>0.05</v>
      </c>
      <c r="F11" s="17"/>
      <c r="G11" s="18"/>
      <c r="H11" s="19"/>
      <c r="I11" s="7"/>
      <c r="J11" t="s">
        <v>29</v>
      </c>
      <c r="K11">
        <v>100505</v>
      </c>
      <c r="L11" t="s">
        <v>31</v>
      </c>
    </row>
    <row r="12" spans="1:12">
      <c r="A12" s="7">
        <v>0.1</v>
      </c>
      <c r="B12" s="6">
        <v>1</v>
      </c>
      <c r="C12" s="7">
        <f t="shared" si="0"/>
        <v>0.1</v>
      </c>
      <c r="D12" s="7">
        <f t="shared" si="1"/>
        <v>0.1</v>
      </c>
      <c r="F12" s="17" t="s">
        <v>48</v>
      </c>
      <c r="G12" s="18"/>
      <c r="H12" s="19"/>
      <c r="I12" s="7">
        <v>1</v>
      </c>
      <c r="J12" t="s">
        <v>32</v>
      </c>
      <c r="K12">
        <v>100506</v>
      </c>
      <c r="L12" t="s">
        <v>30</v>
      </c>
    </row>
    <row r="13" spans="1:12">
      <c r="A13" s="7">
        <v>0.2</v>
      </c>
      <c r="B13" s="6">
        <v>1</v>
      </c>
      <c r="C13" s="7">
        <f t="shared" si="0"/>
        <v>0.2</v>
      </c>
      <c r="D13" s="7">
        <f t="shared" si="1"/>
        <v>0.2</v>
      </c>
      <c r="F13" s="17"/>
      <c r="G13" s="18"/>
      <c r="H13" s="19"/>
      <c r="I13" s="7"/>
      <c r="J13" t="s">
        <v>43</v>
      </c>
      <c r="K13">
        <v>100507</v>
      </c>
      <c r="L13" t="s">
        <v>33</v>
      </c>
    </row>
    <row r="14" spans="1:12">
      <c r="A14" s="7">
        <v>0.5</v>
      </c>
      <c r="B14" s="6">
        <v>1</v>
      </c>
      <c r="C14" s="7">
        <f t="shared" si="0"/>
        <v>0.5</v>
      </c>
      <c r="D14" s="7">
        <f t="shared" si="1"/>
        <v>0.5</v>
      </c>
      <c r="F14" s="17"/>
      <c r="G14" s="18"/>
      <c r="H14" s="19"/>
      <c r="I14" s="7"/>
      <c r="J14" t="s">
        <v>34</v>
      </c>
      <c r="K14">
        <v>100510</v>
      </c>
      <c r="L14" t="s">
        <v>35</v>
      </c>
    </row>
    <row r="15" spans="1:12">
      <c r="A15" s="7">
        <v>1</v>
      </c>
      <c r="B15" s="6">
        <v>2</v>
      </c>
      <c r="C15" s="7">
        <f t="shared" si="0"/>
        <v>2</v>
      </c>
      <c r="D15" s="7">
        <f t="shared" si="1"/>
        <v>2</v>
      </c>
      <c r="F15" s="17"/>
      <c r="G15" s="18"/>
      <c r="H15" s="19"/>
      <c r="I15" s="7"/>
      <c r="J15" t="s">
        <v>36</v>
      </c>
      <c r="K15">
        <v>100511</v>
      </c>
      <c r="L15" t="s">
        <v>37</v>
      </c>
    </row>
    <row r="16" spans="1:12">
      <c r="A16" s="7">
        <v>2</v>
      </c>
      <c r="B16" s="6">
        <v>1</v>
      </c>
      <c r="C16" s="7">
        <f t="shared" si="0"/>
        <v>2</v>
      </c>
      <c r="D16" s="7">
        <f t="shared" si="1"/>
        <v>2</v>
      </c>
      <c r="F16" s="17"/>
      <c r="G16" s="18"/>
      <c r="H16" s="19"/>
      <c r="I16" s="7"/>
    </row>
    <row r="17" spans="1:9">
      <c r="A17" s="7">
        <v>5</v>
      </c>
      <c r="B17" s="6">
        <v>0</v>
      </c>
      <c r="C17" s="7">
        <f t="shared" si="0"/>
        <v>0</v>
      </c>
      <c r="D17" s="7">
        <f t="shared" si="1"/>
        <v>0</v>
      </c>
      <c r="F17" s="17"/>
      <c r="G17" s="18"/>
      <c r="H17" s="19"/>
      <c r="I17" s="7"/>
    </row>
    <row r="18" spans="1:9">
      <c r="A18" s="7">
        <v>10</v>
      </c>
      <c r="B18" s="6">
        <v>1</v>
      </c>
      <c r="C18" s="7">
        <f t="shared" si="0"/>
        <v>10</v>
      </c>
      <c r="D18" s="7">
        <f t="shared" si="1"/>
        <v>10</v>
      </c>
      <c r="F18" s="17"/>
      <c r="G18" s="18"/>
      <c r="H18" s="19"/>
      <c r="I18" s="7"/>
    </row>
    <row r="19" spans="1:9">
      <c r="A19" s="7">
        <v>20</v>
      </c>
      <c r="B19" s="6">
        <v>1</v>
      </c>
      <c r="C19" s="7">
        <f t="shared" si="0"/>
        <v>20</v>
      </c>
      <c r="D19" s="7">
        <f t="shared" si="1"/>
        <v>20</v>
      </c>
      <c r="F19" s="17"/>
      <c r="G19" s="18"/>
      <c r="H19" s="19"/>
      <c r="I19" s="7"/>
    </row>
    <row r="20" spans="1:9">
      <c r="A20" s="7">
        <v>50</v>
      </c>
      <c r="B20" s="6">
        <v>0</v>
      </c>
      <c r="C20" s="7">
        <f t="shared" si="0"/>
        <v>0</v>
      </c>
      <c r="D20" s="7">
        <f t="shared" si="1"/>
        <v>0</v>
      </c>
      <c r="F20" s="17"/>
      <c r="G20" s="18"/>
      <c r="H20" s="19"/>
      <c r="I20" s="7"/>
    </row>
    <row r="21" spans="1:9">
      <c r="A21" s="7">
        <v>100</v>
      </c>
      <c r="B21" s="6">
        <v>1</v>
      </c>
      <c r="C21" s="7">
        <f t="shared" si="0"/>
        <v>100</v>
      </c>
      <c r="D21" s="7">
        <f t="shared" si="1"/>
        <v>100</v>
      </c>
      <c r="F21" s="17"/>
      <c r="G21" s="18"/>
      <c r="H21" s="19"/>
      <c r="I21" s="7"/>
    </row>
    <row r="22" spans="1:9">
      <c r="A22" s="7">
        <v>200</v>
      </c>
      <c r="B22" s="6">
        <v>1</v>
      </c>
      <c r="C22" s="7">
        <f t="shared" si="0"/>
        <v>200</v>
      </c>
      <c r="D22" s="7">
        <f t="shared" si="1"/>
        <v>200</v>
      </c>
      <c r="F22" s="17"/>
      <c r="G22" s="18"/>
      <c r="H22" s="19"/>
      <c r="I22" s="7"/>
    </row>
    <row r="23" spans="1:9" ht="15.75" thickBot="1">
      <c r="A23" s="8">
        <v>1000</v>
      </c>
      <c r="B23" s="9">
        <v>1</v>
      </c>
      <c r="C23" s="8">
        <f t="shared" si="0"/>
        <v>1000</v>
      </c>
      <c r="D23" s="7">
        <f t="shared" si="1"/>
        <v>1000</v>
      </c>
      <c r="F23" s="20"/>
      <c r="G23" s="21"/>
      <c r="H23" s="22"/>
      <c r="I23" s="8"/>
    </row>
    <row r="24" spans="1:9" ht="15.75" thickBot="1">
      <c r="A24" s="1" t="s">
        <v>7</v>
      </c>
      <c r="C24" s="3"/>
      <c r="D24" s="10">
        <f>SUM(D11:D23)</f>
        <v>1334.85</v>
      </c>
      <c r="F24" s="1" t="s">
        <v>8</v>
      </c>
      <c r="H24" s="3"/>
      <c r="I24" s="10">
        <f>SUM(I8:I23)</f>
        <v>1334.85</v>
      </c>
    </row>
    <row r="25" spans="1:9" ht="15.75" thickBot="1">
      <c r="F25" t="str">
        <f>+A24</f>
        <v>Total  de l'argent en caisse lors du contrôle</v>
      </c>
      <c r="I25" s="3">
        <f>-D24</f>
        <v>-1334.85</v>
      </c>
    </row>
    <row r="26" spans="1:9" ht="15.75" thickBot="1">
      <c r="F26" s="1" t="s">
        <v>6</v>
      </c>
      <c r="I26" s="12">
        <f>+I24+I25</f>
        <v>0</v>
      </c>
    </row>
    <row r="27" spans="1:9">
      <c r="F27" s="1"/>
      <c r="I27" s="13"/>
    </row>
    <row r="28" spans="1:9">
      <c r="A28" s="23" t="s">
        <v>16</v>
      </c>
      <c r="B28" s="23"/>
      <c r="C28" s="23"/>
      <c r="D28" s="23"/>
      <c r="E28" s="23"/>
      <c r="F28" s="23"/>
      <c r="G28" s="23"/>
      <c r="H28" s="23"/>
      <c r="I28" s="23"/>
    </row>
    <row r="29" spans="1:9">
      <c r="A29" t="s">
        <v>49</v>
      </c>
      <c r="F29" t="s">
        <v>17</v>
      </c>
      <c r="H29" t="s">
        <v>40</v>
      </c>
      <c r="I29" s="15">
        <v>39833</v>
      </c>
    </row>
    <row r="30" spans="1:9">
      <c r="F30" t="s">
        <v>18</v>
      </c>
    </row>
  </sheetData>
  <mergeCells count="23">
    <mergeCell ref="F7:H7"/>
    <mergeCell ref="D1:I1"/>
    <mergeCell ref="F2:G2"/>
    <mergeCell ref="E4:E6"/>
    <mergeCell ref="A5:D5"/>
    <mergeCell ref="F5:I5"/>
    <mergeCell ref="F19:H19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20:H20"/>
    <mergeCell ref="F21:H21"/>
    <mergeCell ref="F22:H22"/>
    <mergeCell ref="F23:H23"/>
    <mergeCell ref="A28:I28"/>
  </mergeCells>
  <dataValidations count="1">
    <dataValidation type="list" showInputMessage="1" showErrorMessage="1" sqref="F2">
      <formula1>$J$1:$J$24</formula1>
    </dataValidation>
  </dataValidations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&amp;LVersion du 09.09.09&amp;CPage &amp;P / &amp;N</oddHeader>
    <oddFooter>&amp;L&amp;F&amp;C&amp;A&amp;RImprimé le &amp;D /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Exemple</vt:lpstr>
      <vt:lpstr>Exemple!Zone_d_impression</vt:lpstr>
    </vt:vector>
  </TitlesOfParts>
  <Company>UniNE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dimarcoa</dc:creator>
  <cp:lastModifiedBy>dimarcoa</cp:lastModifiedBy>
  <cp:lastPrinted>2009-09-24T14:38:32Z</cp:lastPrinted>
  <dcterms:created xsi:type="dcterms:W3CDTF">2009-09-09T09:17:37Z</dcterms:created>
  <dcterms:modified xsi:type="dcterms:W3CDTF">2009-09-25T09:05:00Z</dcterms:modified>
</cp:coreProperties>
</file>