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BCG\JAHIA - documents online\"/>
    </mc:Choice>
  </mc:AlternateContent>
  <xr:revisionPtr revIDLastSave="0" documentId="13_ncr:1_{0C33F9AA-22B6-46B1-8C01-B7D5456DD308}" xr6:coauthVersionLast="36" xr6:coauthVersionMax="36" xr10:uidLastSave="{00000000-0000-0000-0000-000000000000}"/>
  <workbookProtection workbookAlgorithmName="SHA-512" workbookHashValue="o7M0UUvzE5BJVD0DNmbTq4tDw6AwbYZwP8s90vB/g1epQtqe4OD0QUawarwXMfM9frYgtBc55F5Us6s5ymzqSA==" workbookSaltValue="ODlLzPL/S0hVIisg07uiWQ==" workbookSpinCount="100000" lockStructure="1"/>
  <bookViews>
    <workbookView xWindow="240" yWindow="135" windowWidth="9180" windowHeight="4500" tabRatio="895" xr2:uid="{00000000-000D-0000-FFFF-FFFF00000000}"/>
  </bookViews>
  <sheets>
    <sheet name="Base 2023" sheetId="47" r:id="rId1"/>
    <sheet name="jan 2023" sheetId="46" r:id="rId2"/>
    <sheet name="fév 2023" sheetId="45" r:id="rId3"/>
    <sheet name="mars 2023" sheetId="35" r:id="rId4"/>
    <sheet name="avril 2023" sheetId="36" r:id="rId5"/>
    <sheet name="mai 2023" sheetId="37" r:id="rId6"/>
    <sheet name="juin 2023" sheetId="38" r:id="rId7"/>
    <sheet name="juillet 2023" sheetId="39" r:id="rId8"/>
    <sheet name="août 2023" sheetId="40" r:id="rId9"/>
    <sheet name="sept 2023" sheetId="41" r:id="rId10"/>
    <sheet name="oct 2023" sheetId="42" r:id="rId11"/>
    <sheet name="nov 2023" sheetId="43" r:id="rId12"/>
    <sheet name="déc 2023" sheetId="48" r:id="rId13"/>
  </sheets>
  <definedNames>
    <definedName name="_xlnm._FilterDatabase" localSheetId="2" hidden="1">'fév 2023'!$A$5:$H$5</definedName>
    <definedName name="_xlnm._FilterDatabase" localSheetId="1" hidden="1">'jan 2023'!$A$5:$H$5</definedName>
    <definedName name="_xlnm._FilterDatabase" localSheetId="3" hidden="1">'mars 2023'!$A$5:$H$5</definedName>
    <definedName name="_xlnm.Print_Area" localSheetId="8">'août 2023'!$A$1:$I$67</definedName>
    <definedName name="_xlnm.Print_Area" localSheetId="4">'avril 2023'!$A$1:$I$67</definedName>
    <definedName name="_xlnm.Print_Area" localSheetId="0">'Base 2023'!$A$1:$H$24</definedName>
    <definedName name="_xlnm.Print_Area" localSheetId="12">'déc 2023'!$A$1:$I$67</definedName>
    <definedName name="_xlnm.Print_Area" localSheetId="2">'fév 2023'!$A$1:$I$67</definedName>
    <definedName name="_xlnm.Print_Area" localSheetId="1">'jan 2023'!$A$1:$I$67</definedName>
    <definedName name="_xlnm.Print_Area" localSheetId="7">'juillet 2023'!$A$1:$I$67</definedName>
    <definedName name="_xlnm.Print_Area" localSheetId="6">'juin 2023'!$A$1:$I$67</definedName>
    <definedName name="_xlnm.Print_Area" localSheetId="5">'mai 2023'!$A$1:$I$67</definedName>
    <definedName name="_xlnm.Print_Area" localSheetId="3">'mars 2023'!$A$1:$I$67</definedName>
    <definedName name="_xlnm.Print_Area" localSheetId="11">'nov 2023'!$A$1:$I$67</definedName>
    <definedName name="_xlnm.Print_Area" localSheetId="10">'oct 2023'!$A$1:$I$67</definedName>
    <definedName name="_xlnm.Print_Area" localSheetId="9">'sept 2023'!$A$1:$I$67</definedName>
  </definedNames>
  <calcPr calcId="191029"/>
</workbook>
</file>

<file path=xl/calcChain.xml><?xml version="1.0" encoding="utf-8"?>
<calcChain xmlns="http://schemas.openxmlformats.org/spreadsheetml/2006/main">
  <c r="D65" i="48" l="1"/>
  <c r="E62" i="48"/>
  <c r="D62" i="48"/>
  <c r="H35" i="48"/>
  <c r="E28" i="48"/>
  <c r="D28" i="48"/>
  <c r="D63" i="48" s="1"/>
  <c r="D3" i="48"/>
  <c r="D36" i="48" s="1"/>
  <c r="D2" i="48"/>
  <c r="D35" i="48" s="1"/>
  <c r="E63" i="48" l="1"/>
  <c r="A6" i="45"/>
  <c r="D28" i="46" l="1"/>
  <c r="E62" i="46" l="1"/>
  <c r="D62" i="46"/>
  <c r="E28" i="46"/>
  <c r="E63" i="46" l="1"/>
  <c r="D63" i="46"/>
  <c r="D62" i="42"/>
  <c r="E28" i="42"/>
  <c r="D28" i="42"/>
  <c r="D63" i="42" s="1"/>
  <c r="D62" i="45"/>
  <c r="D62" i="35"/>
  <c r="D62" i="36"/>
  <c r="D62" i="37"/>
  <c r="D62" i="38"/>
  <c r="D62" i="39"/>
  <c r="D62" i="40"/>
  <c r="D62" i="41"/>
  <c r="D62" i="43"/>
  <c r="E28" i="45"/>
  <c r="E28" i="35"/>
  <c r="E28" i="36"/>
  <c r="E28" i="37"/>
  <c r="E28" i="38"/>
  <c r="E28" i="39"/>
  <c r="E28" i="40"/>
  <c r="E28" i="41"/>
  <c r="E28" i="43"/>
  <c r="D28" i="45"/>
  <c r="D28" i="35"/>
  <c r="D28" i="36"/>
  <c r="D28" i="37"/>
  <c r="D28" i="38"/>
  <c r="D28" i="39"/>
  <c r="D28" i="40"/>
  <c r="D28" i="41"/>
  <c r="D63" i="41" s="1"/>
  <c r="D28" i="43"/>
  <c r="F6" i="46"/>
  <c r="D2" i="46"/>
  <c r="D3" i="46"/>
  <c r="D36" i="46" s="1"/>
  <c r="D3" i="45"/>
  <c r="D36" i="45" s="1"/>
  <c r="D3" i="36"/>
  <c r="D36" i="36" s="1"/>
  <c r="D3" i="37"/>
  <c r="D3" i="38"/>
  <c r="D3" i="39"/>
  <c r="D3" i="40"/>
  <c r="D3" i="41"/>
  <c r="D3" i="42"/>
  <c r="D3" i="43"/>
  <c r="D3" i="35"/>
  <c r="D2" i="45"/>
  <c r="D2" i="35"/>
  <c r="D2" i="36"/>
  <c r="D2" i="37"/>
  <c r="D2" i="38"/>
  <c r="D2" i="39"/>
  <c r="D2" i="40"/>
  <c r="D2" i="41"/>
  <c r="D2" i="42"/>
  <c r="D2" i="43"/>
  <c r="D65" i="46"/>
  <c r="H35" i="46"/>
  <c r="D65" i="45"/>
  <c r="E62" i="45"/>
  <c r="H35" i="45"/>
  <c r="D65" i="43"/>
  <c r="E62" i="43"/>
  <c r="H35" i="43"/>
  <c r="A6" i="43"/>
  <c r="D65" i="42"/>
  <c r="E62" i="42"/>
  <c r="H35" i="42"/>
  <c r="A6" i="42"/>
  <c r="D65" i="41"/>
  <c r="E62" i="41"/>
  <c r="H35" i="41"/>
  <c r="A6" i="41"/>
  <c r="D65" i="40"/>
  <c r="E62" i="40"/>
  <c r="H35" i="40"/>
  <c r="A6" i="40"/>
  <c r="D65" i="39"/>
  <c r="E62" i="39"/>
  <c r="H35" i="39"/>
  <c r="A6" i="39"/>
  <c r="D65" i="38"/>
  <c r="E62" i="38"/>
  <c r="D36" i="38"/>
  <c r="H35" i="38"/>
  <c r="A6" i="38"/>
  <c r="D65" i="37"/>
  <c r="E62" i="37"/>
  <c r="H35" i="37"/>
  <c r="A6" i="37"/>
  <c r="D65" i="36"/>
  <c r="E62" i="36"/>
  <c r="H35" i="36"/>
  <c r="A6" i="36"/>
  <c r="D65" i="35"/>
  <c r="E62" i="35"/>
  <c r="H35" i="35"/>
  <c r="D63" i="35" l="1"/>
  <c r="D63" i="39"/>
  <c r="D63" i="37"/>
  <c r="D63" i="43"/>
  <c r="D63" i="40"/>
  <c r="D63" i="38"/>
  <c r="D63" i="36"/>
  <c r="D63" i="45"/>
  <c r="D36" i="42"/>
  <c r="D36" i="40"/>
  <c r="D35" i="45"/>
  <c r="D35" i="46"/>
  <c r="E63" i="43"/>
  <c r="E63" i="38"/>
  <c r="E63" i="45"/>
  <c r="E63" i="41"/>
  <c r="E63" i="37"/>
  <c r="E63" i="42"/>
  <c r="E63" i="40"/>
  <c r="E63" i="36"/>
  <c r="E63" i="39"/>
  <c r="E63" i="35"/>
  <c r="F29" i="46"/>
  <c r="F39" i="46" s="1"/>
  <c r="F63" i="46" s="1"/>
  <c r="F6" i="45" s="1"/>
  <c r="D35" i="35"/>
  <c r="D36" i="37"/>
  <c r="D36" i="39"/>
  <c r="D36" i="41"/>
  <c r="D36" i="43"/>
  <c r="D36" i="35"/>
  <c r="D35" i="43"/>
  <c r="D35" i="42"/>
  <c r="D35" i="41"/>
  <c r="D35" i="40"/>
  <c r="D35" i="39"/>
  <c r="D35" i="38"/>
  <c r="D35" i="37"/>
  <c r="D35" i="36"/>
  <c r="A6" i="35"/>
  <c r="F29" i="45" l="1"/>
  <c r="F39" i="45" s="1"/>
  <c r="F63" i="45" s="1"/>
  <c r="F6" i="35" s="1"/>
  <c r="F29" i="35" l="1"/>
  <c r="F39" i="35" l="1"/>
  <c r="F63" i="35" s="1"/>
  <c r="F6" i="36" s="1"/>
  <c r="F29" i="36" l="1"/>
  <c r="F39" i="36" s="1"/>
  <c r="F63" i="36" s="1"/>
  <c r="F6" i="37" s="1"/>
  <c r="F29" i="37" l="1"/>
  <c r="F39" i="37" s="1"/>
  <c r="F63" i="37" s="1"/>
  <c r="F6" i="38" s="1"/>
  <c r="F29" i="38" l="1"/>
  <c r="F39" i="38" s="1"/>
  <c r="F63" i="38" s="1"/>
  <c r="F6" i="39" s="1"/>
  <c r="F29" i="39" l="1"/>
  <c r="F39" i="39" s="1"/>
  <c r="F63" i="39" s="1"/>
  <c r="F6" i="40" s="1"/>
  <c r="F29" i="40" l="1"/>
  <c r="F39" i="40" s="1"/>
  <c r="F63" i="40" s="1"/>
  <c r="F6" i="41" s="1"/>
  <c r="F29" i="41" l="1"/>
  <c r="F39" i="41" s="1"/>
  <c r="F63" i="41" s="1"/>
  <c r="F6" i="42" l="1"/>
  <c r="F29" i="42" s="1"/>
  <c r="F39" i="42" s="1"/>
  <c r="F63" i="42" l="1"/>
  <c r="F6" i="43" s="1"/>
  <c r="F29" i="43" l="1"/>
  <c r="F39" i="43" l="1"/>
  <c r="F63" i="43" s="1"/>
  <c r="F6" i="48" s="1"/>
  <c r="F29" i="48" s="1"/>
  <c r="F39" i="48" s="1"/>
  <c r="F63" i="4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28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29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38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38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38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38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38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38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2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3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A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A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A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A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28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29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38" authorId="0" shapeId="0" xr:uid="{00000000-0006-0000-0A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38" authorId="0" shapeId="0" xr:uid="{00000000-0006-0000-0A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38" authorId="0" shapeId="0" xr:uid="{00000000-0006-0000-0A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38" authorId="0" shapeId="0" xr:uid="{00000000-0006-0000-0A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38" authorId="0" shapeId="0" xr:uid="{00000000-0006-0000-0A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38" authorId="0" shapeId="0" xr:uid="{00000000-0006-0000-0A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2" authorId="0" shapeId="0" xr:uid="{00000000-0006-0000-0A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3" authorId="0" shapeId="0" xr:uid="{00000000-0006-0000-0A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B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B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B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B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28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29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38" authorId="0" shapeId="0" xr:uid="{00000000-0006-0000-0B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38" authorId="0" shapeId="0" xr:uid="{00000000-0006-0000-0B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38" authorId="0" shapeId="0" xr:uid="{00000000-0006-0000-0B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38" authorId="0" shapeId="0" xr:uid="{00000000-0006-0000-0B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38" authorId="0" shapeId="0" xr:uid="{00000000-0006-0000-0B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38" authorId="0" shapeId="0" xr:uid="{00000000-0006-0000-0B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2" authorId="0" shapeId="0" xr:uid="{00000000-0006-0000-0B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3" authorId="0" shapeId="0" xr:uid="{00000000-0006-0000-0B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D77457A4-38AB-44AA-A61C-8D36FAD14F3F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557457A7-0101-4944-AFE8-5C55036DF5B1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DBE4C61E-F279-4845-B083-2848B399FFA7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6B051E1F-EAA0-4A9F-B2A8-599E53775A68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B8DCE201-47E7-4A26-9AD5-7057B3F5681A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6ED8C11F-F50F-428B-81B9-51B4F601EADA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83CD3FC4-3F8A-4C33-92A9-4495A9316D8E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28" authorId="0" shapeId="0" xr:uid="{ED3A6892-B87A-49F3-8F69-28CD5582CFDF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29" authorId="0" shapeId="0" xr:uid="{855A0E94-3283-4005-82B3-989346060DB2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38" authorId="0" shapeId="0" xr:uid="{D5DA4984-7B5F-4D42-A602-6191BA8FCE06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38" authorId="0" shapeId="0" xr:uid="{05758C1D-8B24-4078-B501-F30A5423A20F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38" authorId="0" shapeId="0" xr:uid="{B19E3564-E222-415D-8FD2-E38DED870927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38" authorId="0" shapeId="0" xr:uid="{C1BB644B-97A4-49CC-A551-411B02B71404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38" authorId="0" shapeId="0" xr:uid="{6943AF22-315E-476A-B683-6FB2ACA7B3D9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38" authorId="0" shapeId="0" xr:uid="{92CB2506-2DD6-4F85-849F-DEDAFC31A628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2" authorId="0" shapeId="0" xr:uid="{089FFE91-6B1C-415D-AC83-408E29C9C57F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3" authorId="0" shapeId="0" xr:uid="{40D042CE-3273-45CE-91EE-85B0601B96BD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28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29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38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38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38" authorId="0" shapeId="0" xr:uid="{00000000-0006-0000-02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38" authorId="0" shapeId="0" xr:uid="{00000000-0006-0000-02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38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38" authorId="0" shapeId="0" xr:uid="{00000000-0006-0000-02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2" authorId="0" shapeId="0" xr:uid="{00000000-0006-0000-02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3" authorId="0" shapeId="0" xr:uid="{00000000-0006-0000-02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28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29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38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38" authorId="0" shapeId="0" xr:uid="{00000000-0006-0000-03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38" authorId="0" shapeId="0" xr:uid="{00000000-0006-0000-03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38" authorId="0" shapeId="0" xr:uid="{00000000-0006-0000-03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38" authorId="0" shapeId="0" xr:uid="{00000000-0006-0000-03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38" authorId="0" shapeId="0" xr:uid="{00000000-0006-0000-03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2" authorId="0" shapeId="0" xr:uid="{00000000-0006-0000-03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3" authorId="0" shapeId="0" xr:uid="{00000000-0006-0000-03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28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29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38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38" authorId="0" shapeId="0" xr:uid="{00000000-0006-0000-04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38" authorId="0" shapeId="0" xr:uid="{00000000-0006-0000-04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38" authorId="0" shapeId="0" xr:uid="{00000000-0006-0000-04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38" authorId="0" shapeId="0" xr:uid="{00000000-0006-0000-04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38" authorId="0" shapeId="0" xr:uid="{00000000-0006-0000-04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2" authorId="0" shapeId="0" xr:uid="{00000000-0006-0000-04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3" authorId="0" shapeId="0" xr:uid="{00000000-0006-0000-04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28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29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38" authorId="0" shapeId="0" xr:uid="{00000000-0006-0000-05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38" authorId="0" shapeId="0" xr:uid="{00000000-0006-0000-05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38" authorId="0" shapeId="0" xr:uid="{00000000-0006-0000-05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38" authorId="0" shapeId="0" xr:uid="{00000000-0006-0000-05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38" authorId="0" shapeId="0" xr:uid="{00000000-0006-0000-05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38" authorId="0" shapeId="0" xr:uid="{00000000-0006-0000-05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2" authorId="0" shapeId="0" xr:uid="{00000000-0006-0000-05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3" authorId="0" shapeId="0" xr:uid="{00000000-0006-0000-05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6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28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29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38" authorId="0" shapeId="0" xr:uid="{00000000-0006-0000-06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38" authorId="0" shapeId="0" xr:uid="{00000000-0006-0000-06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38" authorId="0" shapeId="0" xr:uid="{00000000-0006-0000-06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38" authorId="0" shapeId="0" xr:uid="{00000000-0006-0000-06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38" authorId="0" shapeId="0" xr:uid="{00000000-0006-0000-06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38" authorId="0" shapeId="0" xr:uid="{00000000-0006-0000-06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2" authorId="0" shapeId="0" xr:uid="{00000000-0006-0000-06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3" authorId="0" shapeId="0" xr:uid="{00000000-0006-0000-06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7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7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28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29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38" authorId="0" shapeId="0" xr:uid="{00000000-0006-0000-07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38" authorId="0" shapeId="0" xr:uid="{00000000-0006-0000-07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38" authorId="0" shapeId="0" xr:uid="{00000000-0006-0000-07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38" authorId="0" shapeId="0" xr:uid="{00000000-0006-0000-07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38" authorId="0" shapeId="0" xr:uid="{00000000-0006-0000-07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38" authorId="0" shapeId="0" xr:uid="{00000000-0006-0000-07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2" authorId="0" shapeId="0" xr:uid="{00000000-0006-0000-07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3" authorId="0" shapeId="0" xr:uid="{00000000-0006-0000-07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8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8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8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8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28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29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38" authorId="0" shapeId="0" xr:uid="{00000000-0006-0000-08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38" authorId="0" shapeId="0" xr:uid="{00000000-0006-0000-08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38" authorId="0" shapeId="0" xr:uid="{00000000-0006-0000-08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38" authorId="0" shapeId="0" xr:uid="{00000000-0006-0000-08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38" authorId="0" shapeId="0" xr:uid="{00000000-0006-0000-08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38" authorId="0" shapeId="0" xr:uid="{00000000-0006-0000-08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2" authorId="0" shapeId="0" xr:uid="{00000000-0006-0000-08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3" authorId="0" shapeId="0" xr:uid="{00000000-0006-0000-08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9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9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9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9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28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29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38" authorId="0" shapeId="0" xr:uid="{00000000-0006-0000-09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38" authorId="0" shapeId="0" xr:uid="{00000000-0006-0000-09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38" authorId="0" shapeId="0" xr:uid="{00000000-0006-0000-09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38" authorId="0" shapeId="0" xr:uid="{00000000-0006-0000-09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38" authorId="0" shapeId="0" xr:uid="{00000000-0006-0000-09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38" authorId="0" shapeId="0" xr:uid="{00000000-0006-0000-09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2" authorId="0" shapeId="0" xr:uid="{00000000-0006-0000-09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3" authorId="0" shapeId="0" xr:uid="{00000000-0006-0000-09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sharedStrings.xml><?xml version="1.0" encoding="utf-8"?>
<sst xmlns="http://schemas.openxmlformats.org/spreadsheetml/2006/main" count="441" uniqueCount="25">
  <si>
    <t>Libellé</t>
  </si>
  <si>
    <t>Date</t>
  </si>
  <si>
    <t>TOTAL</t>
  </si>
  <si>
    <t>Solde</t>
  </si>
  <si>
    <t>Nom de la faculté / institut / service :</t>
  </si>
  <si>
    <t>Solde reporté du mois précédent</t>
  </si>
  <si>
    <t>Recettes</t>
  </si>
  <si>
    <t>Dépenses</t>
  </si>
  <si>
    <t>Mois année :</t>
  </si>
  <si>
    <t>Solde vérifié le :</t>
  </si>
  <si>
    <t>Nature
comptable</t>
  </si>
  <si>
    <t>c/c
OTP</t>
  </si>
  <si>
    <t>Solde page précédente</t>
  </si>
  <si>
    <t>No
pièce</t>
  </si>
  <si>
    <t>Date arrivée-départ :</t>
  </si>
  <si>
    <t>Solde de caisse initial :</t>
  </si>
  <si>
    <t>Livre de Caisse</t>
  </si>
  <si>
    <t>Centre de
coût / OTP</t>
  </si>
  <si>
    <t>Base fichier livre de caisse - BCG</t>
  </si>
  <si>
    <t>Report solde au 31 décembre 2022</t>
  </si>
  <si>
    <t>Nom de la caissière ou du caissier :</t>
  </si>
  <si>
    <t>Si changement de caissière ou de caissier en cours d'année :</t>
  </si>
  <si>
    <t>Nom de la caissière ou du caissier sortant :</t>
  </si>
  <si>
    <t>Visa de la caissière ou du caissier :</t>
  </si>
  <si>
    <t>Visa de la ou du responsable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</si>
</sst>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#,##0.000;[Red]\-#,##0.000"/>
    <numFmt numFmtId="166" formatCode="#,##0_ ;[Red]\-#,##0\ "/>
    <numFmt numFmtId="167" formatCode="dd/mm/yy;@"/>
    <numFmt numFmtId="168" formatCode="dd/mm/yyyy;@"/>
    <numFmt numFmtId="169" formatCode="0_ ;[Red]\-0\ "/>
  </numFmts>
  <fonts count="10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Gellix"/>
      <family val="3"/>
    </font>
    <font>
      <sz val="10"/>
      <name val="Gellix"/>
      <family val="3"/>
    </font>
    <font>
      <b/>
      <sz val="10"/>
      <name val="Gellix"/>
      <family val="3"/>
    </font>
    <font>
      <b/>
      <sz val="20"/>
      <name val="Gellix"/>
      <family val="3"/>
    </font>
    <font>
      <b/>
      <sz val="10"/>
      <color theme="1"/>
      <name val="Gellix"/>
      <family val="3"/>
    </font>
    <font>
      <b/>
      <sz val="10"/>
      <color indexed="10"/>
      <name val="Gellix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5" fillId="0" borderId="0" xfId="0" applyFont="1"/>
    <xf numFmtId="0" fontId="6" fillId="0" borderId="0" xfId="0" applyFont="1" applyFill="1" applyBorder="1" applyAlignment="1" applyProtection="1">
      <alignment horizontal="left" vertical="center"/>
    </xf>
    <xf numFmtId="164" fontId="6" fillId="2" borderId="4" xfId="1" applyFont="1" applyFill="1" applyBorder="1" applyAlignment="1" applyProtection="1">
      <alignment vertical="center"/>
      <protection locked="0"/>
    </xf>
    <xf numFmtId="0" fontId="5" fillId="0" borderId="26" xfId="0" applyFont="1" applyBorder="1"/>
    <xf numFmtId="0" fontId="5" fillId="0" borderId="0" xfId="0" applyFont="1" applyFill="1"/>
    <xf numFmtId="0" fontId="6" fillId="0" borderId="0" xfId="0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17" fontId="6" fillId="0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8" fillId="2" borderId="6" xfId="0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40" fontId="8" fillId="2" borderId="7" xfId="1" applyNumberFormat="1" applyFont="1" applyFill="1" applyBorder="1" applyAlignment="1">
      <alignment horizontal="center" vertical="center"/>
    </xf>
    <xf numFmtId="40" fontId="8" fillId="2" borderId="7" xfId="1" applyNumberFormat="1" applyFont="1" applyFill="1" applyBorder="1" applyAlignment="1">
      <alignment horizontal="center" vertical="center" wrapText="1"/>
    </xf>
    <xf numFmtId="165" fontId="8" fillId="2" borderId="8" xfId="1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 applyProtection="1">
      <alignment horizontal="center" shrinkToFit="1"/>
    </xf>
    <xf numFmtId="0" fontId="5" fillId="0" borderId="1" xfId="0" applyFont="1" applyFill="1" applyBorder="1" applyAlignment="1">
      <alignment shrinkToFit="1"/>
    </xf>
    <xf numFmtId="164" fontId="5" fillId="0" borderId="1" xfId="1" applyFont="1" applyFill="1" applyBorder="1"/>
    <xf numFmtId="164" fontId="5" fillId="0" borderId="1" xfId="1" applyFont="1" applyFill="1" applyBorder="1" applyAlignment="1" applyProtection="1">
      <alignment horizontal="right"/>
    </xf>
    <xf numFmtId="166" fontId="5" fillId="0" borderId="1" xfId="1" applyNumberFormat="1" applyFont="1" applyFill="1" applyBorder="1" applyAlignment="1">
      <alignment horizontal="right"/>
    </xf>
    <xf numFmtId="169" fontId="5" fillId="0" borderId="16" xfId="1" applyNumberFormat="1" applyFont="1" applyFill="1" applyBorder="1"/>
    <xf numFmtId="14" fontId="5" fillId="0" borderId="17" xfId="0" applyNumberFormat="1" applyFont="1" applyFill="1" applyBorder="1" applyAlignment="1" applyProtection="1">
      <alignment horizontal="center"/>
      <protection locked="0"/>
    </xf>
    <xf numFmtId="3" fontId="5" fillId="0" borderId="22" xfId="0" applyNumberFormat="1" applyFont="1" applyFill="1" applyBorder="1" applyAlignment="1" applyProtection="1">
      <alignment horizontal="center" shrinkToFit="1"/>
      <protection locked="0"/>
    </xf>
    <xf numFmtId="0" fontId="5" fillId="0" borderId="1" xfId="0" applyFont="1" applyFill="1" applyBorder="1" applyAlignment="1" applyProtection="1">
      <alignment shrinkToFit="1"/>
      <protection locked="0"/>
    </xf>
    <xf numFmtId="164" fontId="5" fillId="0" borderId="3" xfId="1" applyFont="1" applyFill="1" applyBorder="1" applyProtection="1">
      <protection locked="0"/>
    </xf>
    <xf numFmtId="164" fontId="5" fillId="0" borderId="3" xfId="1" applyFont="1" applyFill="1" applyBorder="1" applyAlignment="1">
      <alignment horizontal="right"/>
    </xf>
    <xf numFmtId="166" fontId="5" fillId="0" borderId="3" xfId="1" applyNumberFormat="1" applyFont="1" applyFill="1" applyBorder="1" applyAlignment="1" applyProtection="1">
      <alignment horizontal="right"/>
      <protection locked="0"/>
    </xf>
    <xf numFmtId="169" fontId="5" fillId="0" borderId="18" xfId="1" applyNumberFormat="1" applyFont="1" applyFill="1" applyBorder="1" applyProtection="1">
      <protection locked="0"/>
    </xf>
    <xf numFmtId="3" fontId="5" fillId="0" borderId="23" xfId="0" applyNumberFormat="1" applyFont="1" applyFill="1" applyBorder="1" applyAlignment="1" applyProtection="1">
      <alignment horizontal="center" shrinkToFit="1"/>
      <protection locked="0"/>
    </xf>
    <xf numFmtId="0" fontId="5" fillId="0" borderId="3" xfId="0" applyFont="1" applyFill="1" applyBorder="1" applyAlignment="1" applyProtection="1">
      <alignment shrinkToFit="1"/>
      <protection locked="0"/>
    </xf>
    <xf numFmtId="14" fontId="5" fillId="0" borderId="19" xfId="0" applyNumberFormat="1" applyFont="1" applyFill="1" applyBorder="1" applyAlignment="1" applyProtection="1">
      <alignment horizontal="center"/>
      <protection locked="0"/>
    </xf>
    <xf numFmtId="3" fontId="5" fillId="0" borderId="24" xfId="0" applyNumberFormat="1" applyFont="1" applyFill="1" applyBorder="1" applyAlignment="1" applyProtection="1">
      <alignment horizontal="center" shrinkToFit="1"/>
      <protection locked="0"/>
    </xf>
    <xf numFmtId="0" fontId="5" fillId="0" borderId="5" xfId="0" applyFont="1" applyFill="1" applyBorder="1" applyAlignment="1" applyProtection="1">
      <alignment shrinkToFit="1"/>
      <protection locked="0"/>
    </xf>
    <xf numFmtId="164" fontId="5" fillId="0" borderId="5" xfId="1" applyFont="1" applyFill="1" applyBorder="1" applyProtection="1">
      <protection locked="0"/>
    </xf>
    <xf numFmtId="164" fontId="5" fillId="0" borderId="5" xfId="1" applyFont="1" applyFill="1" applyBorder="1" applyAlignment="1">
      <alignment horizontal="right"/>
    </xf>
    <xf numFmtId="166" fontId="5" fillId="0" borderId="5" xfId="1" applyNumberFormat="1" applyFont="1" applyFill="1" applyBorder="1" applyAlignment="1" applyProtection="1">
      <alignment horizontal="right"/>
      <protection locked="0"/>
    </xf>
    <xf numFmtId="169" fontId="5" fillId="0" borderId="20" xfId="1" applyNumberFormat="1" applyFont="1" applyFill="1" applyBorder="1" applyProtection="1">
      <protection locked="0"/>
    </xf>
    <xf numFmtId="0" fontId="6" fillId="2" borderId="6" xfId="0" applyFont="1" applyFill="1" applyBorder="1" applyAlignment="1">
      <alignment horizontal="center"/>
    </xf>
    <xf numFmtId="3" fontId="6" fillId="2" borderId="21" xfId="0" applyNumberFormat="1" applyFont="1" applyFill="1" applyBorder="1" applyAlignment="1">
      <alignment horizontal="center"/>
    </xf>
    <xf numFmtId="0" fontId="6" fillId="2" borderId="7" xfId="0" applyFont="1" applyFill="1" applyBorder="1"/>
    <xf numFmtId="164" fontId="6" fillId="2" borderId="7" xfId="1" applyFont="1" applyFill="1" applyBorder="1"/>
    <xf numFmtId="40" fontId="6" fillId="2" borderId="7" xfId="1" applyNumberFormat="1" applyFont="1" applyFill="1" applyBorder="1"/>
    <xf numFmtId="40" fontId="6" fillId="2" borderId="8" xfId="1" applyNumberFormat="1" applyFont="1" applyFill="1" applyBorder="1"/>
    <xf numFmtId="0" fontId="6" fillId="0" borderId="0" xfId="0" applyFont="1" applyFill="1"/>
    <xf numFmtId="164" fontId="9" fillId="2" borderId="7" xfId="1" applyFont="1" applyFill="1" applyBorder="1"/>
    <xf numFmtId="164" fontId="9" fillId="2" borderId="8" xfId="1" applyFont="1" applyFill="1" applyBorder="1"/>
    <xf numFmtId="3" fontId="5" fillId="0" borderId="0" xfId="0" applyNumberFormat="1" applyFont="1"/>
    <xf numFmtId="3" fontId="6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Protection="1"/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40" fontId="8" fillId="2" borderId="7" xfId="1" applyNumberFormat="1" applyFont="1" applyFill="1" applyBorder="1" applyAlignment="1" applyProtection="1">
      <alignment horizontal="center" vertical="center"/>
    </xf>
    <xf numFmtId="40" fontId="8" fillId="2" borderId="7" xfId="1" applyNumberFormat="1" applyFont="1" applyFill="1" applyBorder="1" applyAlignment="1" applyProtection="1">
      <alignment horizontal="center" vertical="center" wrapText="1"/>
    </xf>
    <xf numFmtId="165" fontId="8" fillId="2" borderId="8" xfId="1" applyNumberFormat="1" applyFont="1" applyFill="1" applyBorder="1" applyAlignment="1" applyProtection="1">
      <alignment horizontal="center" vertical="center" wrapText="1"/>
    </xf>
    <xf numFmtId="14" fontId="5" fillId="0" borderId="15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shrinkToFit="1"/>
    </xf>
    <xf numFmtId="164" fontId="5" fillId="0" borderId="1" xfId="1" applyFont="1" applyFill="1" applyBorder="1" applyProtection="1"/>
    <xf numFmtId="166" fontId="5" fillId="0" borderId="1" xfId="1" applyNumberFormat="1" applyFont="1" applyFill="1" applyBorder="1" applyAlignment="1" applyProtection="1">
      <alignment horizontal="right"/>
    </xf>
    <xf numFmtId="169" fontId="5" fillId="0" borderId="16" xfId="1" applyNumberFormat="1" applyFont="1" applyFill="1" applyBorder="1" applyProtection="1"/>
    <xf numFmtId="167" fontId="5" fillId="0" borderId="17" xfId="0" applyNumberFormat="1" applyFont="1" applyFill="1" applyBorder="1" applyAlignment="1" applyProtection="1">
      <alignment horizontal="center"/>
      <protection locked="0"/>
    </xf>
    <xf numFmtId="167" fontId="5" fillId="0" borderId="19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164" fontId="6" fillId="2" borderId="7" xfId="0" applyNumberFormat="1" applyFont="1" applyFill="1" applyBorder="1"/>
    <xf numFmtId="3" fontId="5" fillId="0" borderId="22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/>
    <xf numFmtId="0" fontId="4" fillId="0" borderId="2" xfId="0" applyFont="1" applyBorder="1" applyAlignment="1">
      <alignment horizontal="center"/>
    </xf>
    <xf numFmtId="0" fontId="6" fillId="2" borderId="12" xfId="0" applyFont="1" applyFill="1" applyBorder="1" applyAlignment="1" applyProtection="1">
      <alignment horizontal="left" vertical="center" shrinkToFit="1"/>
      <protection locked="0"/>
    </xf>
    <xf numFmtId="0" fontId="6" fillId="2" borderId="13" xfId="0" applyFont="1" applyFill="1" applyBorder="1" applyAlignment="1" applyProtection="1">
      <alignment horizontal="left" vertical="center" shrinkToFit="1"/>
      <protection locked="0"/>
    </xf>
    <xf numFmtId="0" fontId="6" fillId="2" borderId="14" xfId="0" applyFont="1" applyFill="1" applyBorder="1" applyAlignment="1" applyProtection="1">
      <alignment horizontal="left" vertical="center" shrinkToFit="1"/>
      <protection locked="0"/>
    </xf>
    <xf numFmtId="0" fontId="5" fillId="2" borderId="25" xfId="0" applyFont="1" applyFill="1" applyBorder="1" applyAlignment="1" applyProtection="1">
      <alignment horizontal="left" shrinkToFit="1"/>
      <protection locked="0"/>
    </xf>
    <xf numFmtId="0" fontId="5" fillId="2" borderId="26" xfId="0" applyFont="1" applyFill="1" applyBorder="1" applyAlignment="1" applyProtection="1">
      <alignment horizontal="left" shrinkToFit="1"/>
      <protection locked="0"/>
    </xf>
    <xf numFmtId="0" fontId="5" fillId="2" borderId="27" xfId="0" applyFont="1" applyFill="1" applyBorder="1" applyAlignment="1" applyProtection="1">
      <alignment horizontal="left" shrinkToFit="1"/>
      <protection locked="0"/>
    </xf>
    <xf numFmtId="0" fontId="5" fillId="2" borderId="9" xfId="0" applyFont="1" applyFill="1" applyBorder="1" applyAlignment="1" applyProtection="1">
      <alignment horizontal="left" shrinkToFit="1"/>
      <protection locked="0"/>
    </xf>
    <xf numFmtId="0" fontId="5" fillId="2" borderId="10" xfId="0" applyFont="1" applyFill="1" applyBorder="1" applyAlignment="1" applyProtection="1">
      <alignment horizontal="left" shrinkToFit="1"/>
      <protection locked="0"/>
    </xf>
    <xf numFmtId="0" fontId="5" fillId="2" borderId="11" xfId="0" applyFont="1" applyFill="1" applyBorder="1" applyAlignment="1" applyProtection="1">
      <alignment horizontal="left" shrinkToFit="1"/>
      <protection locked="0"/>
    </xf>
    <xf numFmtId="0" fontId="5" fillId="0" borderId="10" xfId="0" applyFont="1" applyBorder="1" applyAlignment="1">
      <alignment horizontal="left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4" fontId="6" fillId="2" borderId="25" xfId="0" applyNumberFormat="1" applyFont="1" applyFill="1" applyBorder="1" applyAlignment="1" applyProtection="1">
      <alignment horizontal="left" vertical="center"/>
      <protection locked="0"/>
    </xf>
    <xf numFmtId="14" fontId="6" fillId="2" borderId="26" xfId="0" applyNumberFormat="1" applyFont="1" applyFill="1" applyBorder="1" applyAlignment="1" applyProtection="1">
      <alignment horizontal="left" vertical="center"/>
      <protection locked="0"/>
    </xf>
    <xf numFmtId="14" fontId="6" fillId="2" borderId="27" xfId="0" applyNumberFormat="1" applyFont="1" applyFill="1" applyBorder="1" applyAlignment="1" applyProtection="1">
      <alignment horizontal="left" vertical="center"/>
      <protection locked="0"/>
    </xf>
    <xf numFmtId="14" fontId="6" fillId="2" borderId="12" xfId="0" applyNumberFormat="1" applyFont="1" applyFill="1" applyBorder="1" applyAlignment="1" applyProtection="1">
      <alignment horizontal="left" vertical="center"/>
    </xf>
    <xf numFmtId="14" fontId="6" fillId="2" borderId="13" xfId="0" applyNumberFormat="1" applyFont="1" applyFill="1" applyBorder="1" applyAlignment="1" applyProtection="1">
      <alignment horizontal="left" vertical="center"/>
    </xf>
    <xf numFmtId="14" fontId="6" fillId="2" borderId="14" xfId="0" applyNumberFormat="1" applyFont="1" applyFill="1" applyBorder="1" applyAlignment="1" applyProtection="1">
      <alignment horizontal="left" vertical="center"/>
    </xf>
    <xf numFmtId="14" fontId="6" fillId="2" borderId="9" xfId="0" applyNumberFormat="1" applyFont="1" applyFill="1" applyBorder="1" applyAlignment="1" applyProtection="1">
      <alignment horizontal="left" vertical="center"/>
    </xf>
    <xf numFmtId="14" fontId="6" fillId="2" borderId="10" xfId="0" applyNumberFormat="1" applyFont="1" applyFill="1" applyBorder="1" applyAlignment="1" applyProtection="1">
      <alignment horizontal="left" vertical="center"/>
    </xf>
    <xf numFmtId="14" fontId="6" fillId="2" borderId="11" xfId="0" applyNumberFormat="1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left" vertical="center"/>
    </xf>
    <xf numFmtId="0" fontId="6" fillId="2" borderId="26" xfId="0" applyFont="1" applyFill="1" applyBorder="1" applyAlignment="1" applyProtection="1">
      <alignment horizontal="left" vertical="center"/>
    </xf>
    <xf numFmtId="0" fontId="6" fillId="2" borderId="27" xfId="0" applyFont="1" applyFill="1" applyBorder="1" applyAlignment="1" applyProtection="1">
      <alignment horizontal="left" vertical="center"/>
    </xf>
    <xf numFmtId="168" fontId="6" fillId="2" borderId="25" xfId="0" applyNumberFormat="1" applyFont="1" applyFill="1" applyBorder="1" applyAlignment="1" applyProtection="1">
      <alignment horizontal="left" vertical="center"/>
    </xf>
    <xf numFmtId="168" fontId="6" fillId="2" borderId="26" xfId="0" applyNumberFormat="1" applyFont="1" applyFill="1" applyBorder="1" applyAlignment="1" applyProtection="1">
      <alignment horizontal="left" vertical="center"/>
    </xf>
    <xf numFmtId="168" fontId="6" fillId="2" borderId="27" xfId="0" applyNumberFormat="1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2" borderId="14" xfId="0" applyFont="1" applyFill="1" applyBorder="1" applyAlignment="1" applyProtection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364142</xdr:colOff>
      <xdr:row>0</xdr:row>
      <xdr:rowOff>19051</xdr:rowOff>
    </xdr:from>
    <xdr:to>
      <xdr:col>7</xdr:col>
      <xdr:colOff>742949</xdr:colOff>
      <xdr:row>0</xdr:row>
      <xdr:rowOff>685800</xdr:rowOff>
    </xdr:to>
    <xdr:sp macro="" textlink="">
      <xdr:nvSpPr>
        <xdr:cNvPr id="24577" name="Text Box 1">
          <a:extLst>
            <a:ext uri="{FF2B5EF4-FFF2-40B4-BE49-F238E27FC236}">
              <a16:creationId xmlns:a16="http://schemas.microsoft.com/office/drawing/2014/main" id="{00000000-0008-0000-0000-0000016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174142" y="19051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0</xdr:row>
      <xdr:rowOff>846455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9F516AB-124B-4BCD-A985-CF30CD2DCE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7</xdr:col>
      <xdr:colOff>693132</xdr:colOff>
      <xdr:row>1</xdr:row>
      <xdr:rowOff>9524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867650" y="0"/>
          <a:ext cx="1902807" cy="8381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280035</xdr:colOff>
      <xdr:row>1</xdr:row>
      <xdr:rowOff>17780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41F0E5F-B01A-443C-9EE4-0E3CB676D3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266700</xdr:rowOff>
    </xdr:from>
    <xdr:to>
      <xdr:col>2</xdr:col>
      <xdr:colOff>280035</xdr:colOff>
      <xdr:row>34</xdr:row>
      <xdr:rowOff>103505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102791B7-D760-4694-9627-1F02931F4D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91375"/>
          <a:ext cx="1432560" cy="84645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7</xdr:col>
      <xdr:colOff>693132</xdr:colOff>
      <xdr:row>1</xdr:row>
      <xdr:rowOff>9524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867650" y="0"/>
          <a:ext cx="1902807" cy="8381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280035</xdr:colOff>
      <xdr:row>1</xdr:row>
      <xdr:rowOff>17780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F6C48342-CF3B-47A1-952F-4A883DEC60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266700</xdr:rowOff>
    </xdr:from>
    <xdr:to>
      <xdr:col>2</xdr:col>
      <xdr:colOff>280035</xdr:colOff>
      <xdr:row>34</xdr:row>
      <xdr:rowOff>103505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E1F70C8C-5C1D-4C05-8DB7-9BA159CE02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91375"/>
          <a:ext cx="1432560" cy="84645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7</xdr:col>
      <xdr:colOff>693132</xdr:colOff>
      <xdr:row>1</xdr:row>
      <xdr:rowOff>9524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867650" y="0"/>
          <a:ext cx="1902807" cy="8381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280035</xdr:colOff>
      <xdr:row>1</xdr:row>
      <xdr:rowOff>17780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23A89BE5-CA1B-4084-8FC9-BBA50235EE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257175</xdr:rowOff>
    </xdr:from>
    <xdr:to>
      <xdr:col>2</xdr:col>
      <xdr:colOff>289560</xdr:colOff>
      <xdr:row>34</xdr:row>
      <xdr:rowOff>93980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2C5BCE8-8171-4956-80E5-BB0532578B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181850"/>
          <a:ext cx="1432560" cy="84645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7</xdr:col>
      <xdr:colOff>693132</xdr:colOff>
      <xdr:row>1</xdr:row>
      <xdr:rowOff>9524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BD46285-9A37-42FE-B9EA-D15780A59936}"/>
            </a:ext>
          </a:extLst>
        </xdr:cNvPr>
        <xdr:cNvSpPr txBox="1">
          <a:spLocks noChangeAspect="1" noChangeArrowheads="1"/>
        </xdr:cNvSpPr>
      </xdr:nvSpPr>
      <xdr:spPr bwMode="auto">
        <a:xfrm>
          <a:off x="7867650" y="0"/>
          <a:ext cx="1902807" cy="8381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280035</xdr:colOff>
      <xdr:row>1</xdr:row>
      <xdr:rowOff>17780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605010D-EC49-4947-AF80-CF0CA82A7C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257175</xdr:rowOff>
    </xdr:from>
    <xdr:to>
      <xdr:col>2</xdr:col>
      <xdr:colOff>289560</xdr:colOff>
      <xdr:row>34</xdr:row>
      <xdr:rowOff>93980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8263087-7499-4D04-846A-F580EF0B8D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8515350"/>
          <a:ext cx="1432560" cy="8464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7</xdr:col>
      <xdr:colOff>693132</xdr:colOff>
      <xdr:row>1</xdr:row>
      <xdr:rowOff>9524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867650" y="0"/>
          <a:ext cx="1902807" cy="8381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280035</xdr:colOff>
      <xdr:row>1</xdr:row>
      <xdr:rowOff>17780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E75CD2-E992-4B9B-9435-BC4D75C9DA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276225</xdr:rowOff>
    </xdr:from>
    <xdr:to>
      <xdr:col>2</xdr:col>
      <xdr:colOff>280035</xdr:colOff>
      <xdr:row>34</xdr:row>
      <xdr:rowOff>113030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EF4D910E-E771-4A2C-B517-144BD070F4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00900"/>
          <a:ext cx="1432560" cy="8464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7</xdr:col>
      <xdr:colOff>693132</xdr:colOff>
      <xdr:row>1</xdr:row>
      <xdr:rowOff>9524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867650" y="0"/>
          <a:ext cx="1902807" cy="8381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280035</xdr:colOff>
      <xdr:row>1</xdr:row>
      <xdr:rowOff>17780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603A2429-0E73-4910-AE66-3BA0FC7844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276225</xdr:rowOff>
    </xdr:from>
    <xdr:to>
      <xdr:col>2</xdr:col>
      <xdr:colOff>280035</xdr:colOff>
      <xdr:row>34</xdr:row>
      <xdr:rowOff>113030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FAD8EA5D-9515-4458-A815-2F59EF849E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00900"/>
          <a:ext cx="1432560" cy="8464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7</xdr:col>
      <xdr:colOff>693132</xdr:colOff>
      <xdr:row>1</xdr:row>
      <xdr:rowOff>9524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867650" y="0"/>
          <a:ext cx="1902807" cy="8381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280035</xdr:colOff>
      <xdr:row>1</xdr:row>
      <xdr:rowOff>17780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E1FF7CA-C7D7-4C15-9A19-3EDEB22861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257175</xdr:rowOff>
    </xdr:from>
    <xdr:to>
      <xdr:col>2</xdr:col>
      <xdr:colOff>280035</xdr:colOff>
      <xdr:row>34</xdr:row>
      <xdr:rowOff>93980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4A18D028-D7B1-42D6-A8E5-2ECC04ADE7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81850"/>
          <a:ext cx="1432560" cy="8464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7</xdr:col>
      <xdr:colOff>693132</xdr:colOff>
      <xdr:row>1</xdr:row>
      <xdr:rowOff>9524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867650" y="0"/>
          <a:ext cx="1902807" cy="8381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280035</xdr:colOff>
      <xdr:row>1</xdr:row>
      <xdr:rowOff>17780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6B009191-30CD-4CB1-B8CB-86A9AE8C9C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276225</xdr:rowOff>
    </xdr:from>
    <xdr:to>
      <xdr:col>2</xdr:col>
      <xdr:colOff>280035</xdr:colOff>
      <xdr:row>34</xdr:row>
      <xdr:rowOff>113030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9586D3AB-45B7-4F86-8FC0-022F3BE6A6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00900"/>
          <a:ext cx="1432560" cy="84645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7</xdr:col>
      <xdr:colOff>693132</xdr:colOff>
      <xdr:row>1</xdr:row>
      <xdr:rowOff>9524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867650" y="0"/>
          <a:ext cx="1902807" cy="8381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280035</xdr:colOff>
      <xdr:row>1</xdr:row>
      <xdr:rowOff>17780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DFEE9E0-B160-438E-8F25-E57FA39B9B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276225</xdr:rowOff>
    </xdr:from>
    <xdr:to>
      <xdr:col>2</xdr:col>
      <xdr:colOff>280035</xdr:colOff>
      <xdr:row>34</xdr:row>
      <xdr:rowOff>113030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30589003-75D1-4C4C-B722-9D79E95C15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00900"/>
          <a:ext cx="1432560" cy="8464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7</xdr:col>
      <xdr:colOff>693132</xdr:colOff>
      <xdr:row>1</xdr:row>
      <xdr:rowOff>9524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867650" y="0"/>
          <a:ext cx="1902807" cy="8381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280035</xdr:colOff>
      <xdr:row>1</xdr:row>
      <xdr:rowOff>17780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36345770-652C-40A3-9D5D-A82501E16D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257175</xdr:rowOff>
    </xdr:from>
    <xdr:to>
      <xdr:col>2</xdr:col>
      <xdr:colOff>280035</xdr:colOff>
      <xdr:row>34</xdr:row>
      <xdr:rowOff>93980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6DBE9B77-2BD8-433B-910D-FE5C05EFA5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81850"/>
          <a:ext cx="1432560" cy="84645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7</xdr:col>
      <xdr:colOff>693132</xdr:colOff>
      <xdr:row>1</xdr:row>
      <xdr:rowOff>9524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867650" y="0"/>
          <a:ext cx="1902807" cy="8381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32</xdr:row>
      <xdr:rowOff>266700</xdr:rowOff>
    </xdr:from>
    <xdr:to>
      <xdr:col>2</xdr:col>
      <xdr:colOff>280035</xdr:colOff>
      <xdr:row>34</xdr:row>
      <xdr:rowOff>103505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079230A-8F73-42D5-B80F-48E77B9081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91375"/>
          <a:ext cx="1432560" cy="8464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280035</xdr:colOff>
      <xdr:row>1</xdr:row>
      <xdr:rowOff>17780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75608C53-1ADF-46E3-8CA8-1A5E655136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7</xdr:col>
      <xdr:colOff>693132</xdr:colOff>
      <xdr:row>1</xdr:row>
      <xdr:rowOff>9524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867650" y="0"/>
          <a:ext cx="1902807" cy="8381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280035</xdr:colOff>
      <xdr:row>1</xdr:row>
      <xdr:rowOff>17780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E96FD01-867C-473E-80BB-B5635944BF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266700</xdr:rowOff>
    </xdr:from>
    <xdr:to>
      <xdr:col>2</xdr:col>
      <xdr:colOff>280035</xdr:colOff>
      <xdr:row>34</xdr:row>
      <xdr:rowOff>103505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115D4540-B70B-4648-A443-499C11294A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91375"/>
          <a:ext cx="1432560" cy="846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zoomScaleNormal="100" workbookViewId="0">
      <selection activeCell="D9" sqref="D9"/>
    </sheetView>
  </sheetViews>
  <sheetFormatPr baseColWidth="10" defaultRowHeight="15.75" x14ac:dyDescent="0.3"/>
  <cols>
    <col min="1" max="16384" width="11.42578125" style="1"/>
  </cols>
  <sheetData>
    <row r="1" spans="1:8" ht="78.75" customHeight="1" x14ac:dyDescent="0.55000000000000004">
      <c r="A1" s="70" t="s">
        <v>18</v>
      </c>
      <c r="B1" s="70"/>
      <c r="C1" s="70"/>
      <c r="D1" s="70"/>
      <c r="E1" s="70"/>
      <c r="F1" s="70"/>
      <c r="G1" s="70"/>
      <c r="H1" s="70"/>
    </row>
    <row r="3" spans="1:8" ht="16.5" thickBot="1" x14ac:dyDescent="0.35"/>
    <row r="4" spans="1:8" ht="27" customHeight="1" thickBot="1" x14ac:dyDescent="0.35">
      <c r="A4" s="2" t="s">
        <v>4</v>
      </c>
      <c r="D4" s="71"/>
      <c r="E4" s="72"/>
      <c r="F4" s="72"/>
      <c r="G4" s="72"/>
      <c r="H4" s="73"/>
    </row>
    <row r="5" spans="1:8" ht="27" customHeight="1" thickBot="1" x14ac:dyDescent="0.35">
      <c r="A5" s="2" t="s">
        <v>20</v>
      </c>
      <c r="D5" s="71"/>
      <c r="E5" s="72"/>
      <c r="F5" s="72"/>
      <c r="G5" s="72"/>
      <c r="H5" s="73"/>
    </row>
    <row r="8" spans="1:8" ht="16.5" thickBot="1" x14ac:dyDescent="0.35"/>
    <row r="9" spans="1:8" ht="27" customHeight="1" thickBot="1" x14ac:dyDescent="0.35">
      <c r="A9" s="2" t="s">
        <v>15</v>
      </c>
      <c r="D9" s="3"/>
    </row>
    <row r="15" spans="1:8" x14ac:dyDescent="0.3">
      <c r="A15" s="1" t="s">
        <v>21</v>
      </c>
    </row>
    <row r="17" spans="1:7" ht="16.5" thickBot="1" x14ac:dyDescent="0.35">
      <c r="A17" s="1" t="s">
        <v>22</v>
      </c>
      <c r="E17" s="80" t="s">
        <v>14</v>
      </c>
      <c r="F17" s="80"/>
      <c r="G17" s="80"/>
    </row>
    <row r="18" spans="1:7" x14ac:dyDescent="0.3">
      <c r="A18" s="74"/>
      <c r="B18" s="75"/>
      <c r="C18" s="76"/>
      <c r="E18" s="81"/>
      <c r="F18" s="82"/>
      <c r="G18" s="83"/>
    </row>
    <row r="19" spans="1:7" ht="16.5" thickBot="1" x14ac:dyDescent="0.35">
      <c r="A19" s="77"/>
      <c r="B19" s="78"/>
      <c r="C19" s="79"/>
      <c r="E19" s="84"/>
      <c r="F19" s="85"/>
      <c r="G19" s="86"/>
    </row>
    <row r="20" spans="1:7" x14ac:dyDescent="0.3">
      <c r="E20" s="4"/>
      <c r="F20" s="4"/>
      <c r="G20" s="4"/>
    </row>
    <row r="21" spans="1:7" ht="16.5" thickBot="1" x14ac:dyDescent="0.35">
      <c r="A21" s="1" t="s">
        <v>22</v>
      </c>
      <c r="E21" s="80" t="s">
        <v>14</v>
      </c>
      <c r="F21" s="80"/>
      <c r="G21" s="80"/>
    </row>
    <row r="22" spans="1:7" x14ac:dyDescent="0.3">
      <c r="A22" s="74"/>
      <c r="B22" s="75"/>
      <c r="C22" s="76"/>
      <c r="E22" s="81"/>
      <c r="F22" s="82"/>
      <c r="G22" s="83"/>
    </row>
    <row r="23" spans="1:7" ht="16.5" thickBot="1" x14ac:dyDescent="0.35">
      <c r="A23" s="77"/>
      <c r="B23" s="78"/>
      <c r="C23" s="79"/>
      <c r="E23" s="84"/>
      <c r="F23" s="85"/>
      <c r="G23" s="86"/>
    </row>
  </sheetData>
  <sheetProtection algorithmName="SHA-512" hashValue="iXrH62q8enrffRj4dyOBmkZAqT3RcVSPvva0pkPOtHRw0EpIVeK3JvqTguUBlCJU1T0MWIHGLo2NHzF/11p2iA==" saltValue="KzxDG/F+Y7vkPFpCLNKTrQ==" spinCount="100000" sheet="1" selectLockedCells="1"/>
  <mergeCells count="9">
    <mergeCell ref="A1:H1"/>
    <mergeCell ref="D4:H4"/>
    <mergeCell ref="D5:H5"/>
    <mergeCell ref="A18:C19"/>
    <mergeCell ref="A22:C23"/>
    <mergeCell ref="E17:G17"/>
    <mergeCell ref="E21:G21"/>
    <mergeCell ref="E18:G19"/>
    <mergeCell ref="E22:G23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7"/>
  <sheetViews>
    <sheetView zoomScaleNormal="100" workbookViewId="0">
      <selection activeCell="A40" sqref="A40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65.25" customHeight="1" thickBot="1" x14ac:dyDescent="0.35">
      <c r="A1" s="90" t="s">
        <v>16</v>
      </c>
      <c r="B1" s="90"/>
      <c r="C1" s="90"/>
      <c r="D1" s="91"/>
      <c r="E1" s="91"/>
      <c r="F1" s="91"/>
      <c r="G1" s="90"/>
      <c r="H1" s="91"/>
    </row>
    <row r="2" spans="1:8" s="5" customFormat="1" ht="16.5" thickBot="1" x14ac:dyDescent="0.35">
      <c r="A2" s="6"/>
      <c r="B2" s="7"/>
      <c r="C2" s="6" t="s">
        <v>4</v>
      </c>
      <c r="D2" s="101">
        <f>'Base 2023'!D4:H4</f>
        <v>0</v>
      </c>
      <c r="E2" s="102"/>
      <c r="F2" s="103"/>
      <c r="G2" s="6" t="s">
        <v>8</v>
      </c>
      <c r="H2" s="8">
        <v>45170</v>
      </c>
    </row>
    <row r="3" spans="1:8" s="5" customFormat="1" ht="16.5" thickBot="1" x14ac:dyDescent="0.35">
      <c r="A3" s="6"/>
      <c r="B3" s="7"/>
      <c r="C3" s="6" t="s">
        <v>20</v>
      </c>
      <c r="D3" s="87">
        <f>'Base 2023'!D5:H5</f>
        <v>0</v>
      </c>
      <c r="E3" s="88"/>
      <c r="F3" s="89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17</v>
      </c>
    </row>
    <row r="6" spans="1:8" s="5" customFormat="1" x14ac:dyDescent="0.3">
      <c r="A6" s="18">
        <f>H2</f>
        <v>45170</v>
      </c>
      <c r="B6" s="19"/>
      <c r="C6" s="20" t="s">
        <v>5</v>
      </c>
      <c r="D6" s="21"/>
      <c r="E6" s="21"/>
      <c r="F6" s="22">
        <f>+'août 2023'!F63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9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9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9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9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9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9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9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9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9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9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9" s="5" customFormat="1" ht="16.5" thickBot="1" x14ac:dyDescent="0.35">
      <c r="A27" s="34"/>
      <c r="B27" s="35"/>
      <c r="C27" s="36"/>
      <c r="D27" s="37"/>
      <c r="E27" s="37"/>
      <c r="F27" s="38"/>
      <c r="G27" s="39"/>
      <c r="H27" s="40"/>
    </row>
    <row r="28" spans="1:9" s="47" customFormat="1" ht="16.5" thickBot="1" x14ac:dyDescent="0.35">
      <c r="A28" s="41"/>
      <c r="B28" s="42"/>
      <c r="C28" s="43" t="s">
        <v>2</v>
      </c>
      <c r="D28" s="44">
        <f>SUBTOTAL(109,D6:D27)</f>
        <v>0</v>
      </c>
      <c r="E28" s="44">
        <f>SUBTOTAL(109,E6:E27)</f>
        <v>0</v>
      </c>
      <c r="F28" s="44"/>
      <c r="G28" s="45"/>
      <c r="H28" s="46"/>
    </row>
    <row r="29" spans="1:9" s="47" customFormat="1" ht="16.5" thickBot="1" x14ac:dyDescent="0.35">
      <c r="A29" s="41"/>
      <c r="B29" s="42"/>
      <c r="C29" s="43" t="s">
        <v>3</v>
      </c>
      <c r="D29" s="48"/>
      <c r="E29" s="44"/>
      <c r="F29" s="44">
        <f>F6-D28+E28</f>
        <v>0</v>
      </c>
      <c r="G29" s="48"/>
      <c r="H29" s="49"/>
    </row>
    <row r="30" spans="1:9" ht="16.5" thickBot="1" x14ac:dyDescent="0.35"/>
    <row r="31" spans="1:9" ht="16.5" thickBot="1" x14ac:dyDescent="0.35">
      <c r="A31" s="2"/>
      <c r="B31" s="51"/>
      <c r="C31" s="6" t="s">
        <v>9</v>
      </c>
      <c r="D31" s="92"/>
      <c r="E31" s="93"/>
      <c r="F31" s="94"/>
    </row>
    <row r="32" spans="1:9" ht="27" customHeight="1" thickBot="1" x14ac:dyDescent="0.35">
      <c r="A32" s="2"/>
      <c r="B32" s="51"/>
      <c r="C32" s="6" t="s">
        <v>23</v>
      </c>
      <c r="D32" s="95"/>
      <c r="E32" s="96"/>
      <c r="F32" s="97"/>
      <c r="G32" s="52"/>
      <c r="H32" s="52"/>
      <c r="I32" s="52"/>
    </row>
    <row r="33" spans="1:9" ht="27.75" customHeight="1" thickBot="1" x14ac:dyDescent="0.35">
      <c r="A33" s="2"/>
      <c r="B33" s="51"/>
      <c r="C33" s="6" t="s">
        <v>24</v>
      </c>
      <c r="D33" s="98"/>
      <c r="E33" s="99"/>
      <c r="F33" s="100"/>
      <c r="G33" s="52"/>
      <c r="H33" s="52"/>
      <c r="I33" s="52"/>
    </row>
    <row r="34" spans="1:9" s="5" customFormat="1" ht="51.75" customHeight="1" thickBot="1" x14ac:dyDescent="0.35">
      <c r="A34" s="90" t="s">
        <v>16</v>
      </c>
      <c r="B34" s="90"/>
      <c r="C34" s="90"/>
      <c r="D34" s="91"/>
      <c r="E34" s="91"/>
      <c r="F34" s="91"/>
      <c r="G34" s="90"/>
      <c r="H34" s="91"/>
    </row>
    <row r="35" spans="1:9" ht="16.5" thickBot="1" x14ac:dyDescent="0.35">
      <c r="A35" s="6"/>
      <c r="B35" s="7"/>
      <c r="C35" s="6" t="s">
        <v>4</v>
      </c>
      <c r="D35" s="101">
        <f>D2</f>
        <v>0</v>
      </c>
      <c r="E35" s="102"/>
      <c r="F35" s="103"/>
      <c r="G35" s="6" t="s">
        <v>8</v>
      </c>
      <c r="H35" s="8">
        <f>H2</f>
        <v>45170</v>
      </c>
    </row>
    <row r="36" spans="1:9" ht="16.5" thickBot="1" x14ac:dyDescent="0.35">
      <c r="A36" s="6"/>
      <c r="B36" s="7"/>
      <c r="C36" s="6" t="s">
        <v>20</v>
      </c>
      <c r="D36" s="87">
        <f>D3</f>
        <v>0</v>
      </c>
      <c r="E36" s="88"/>
      <c r="F36" s="89"/>
      <c r="G36" s="6"/>
      <c r="H36" s="6"/>
    </row>
    <row r="37" spans="1:9" ht="16.5" thickBot="1" x14ac:dyDescent="0.35">
      <c r="A37" s="9"/>
      <c r="B37" s="10"/>
      <c r="C37" s="11"/>
      <c r="D37" s="11"/>
      <c r="E37" s="11"/>
      <c r="F37" s="11"/>
      <c r="G37" s="11"/>
      <c r="H37" s="11"/>
    </row>
    <row r="38" spans="1:9" ht="32.25" thickBot="1" x14ac:dyDescent="0.35">
      <c r="A38" s="53" t="s">
        <v>1</v>
      </c>
      <c r="B38" s="13" t="s">
        <v>13</v>
      </c>
      <c r="C38" s="54" t="s">
        <v>0</v>
      </c>
      <c r="D38" s="15" t="s">
        <v>7</v>
      </c>
      <c r="E38" s="55" t="s">
        <v>6</v>
      </c>
      <c r="F38" s="55" t="s">
        <v>3</v>
      </c>
      <c r="G38" s="56" t="s">
        <v>10</v>
      </c>
      <c r="H38" s="57" t="s">
        <v>11</v>
      </c>
    </row>
    <row r="39" spans="1:9" x14ac:dyDescent="0.3">
      <c r="A39" s="58"/>
      <c r="B39" s="19"/>
      <c r="C39" s="59" t="s">
        <v>12</v>
      </c>
      <c r="D39" s="60"/>
      <c r="E39" s="60"/>
      <c r="F39" s="22">
        <f>F29</f>
        <v>0</v>
      </c>
      <c r="G39" s="61"/>
      <c r="H39" s="62"/>
    </row>
    <row r="40" spans="1:9" x14ac:dyDescent="0.3">
      <c r="A40" s="63"/>
      <c r="B40" s="32"/>
      <c r="C40" s="33"/>
      <c r="D40" s="28"/>
      <c r="E40" s="28"/>
      <c r="F40" s="29"/>
      <c r="G40" s="30"/>
      <c r="H40" s="31"/>
    </row>
    <row r="41" spans="1:9" x14ac:dyDescent="0.3">
      <c r="A41" s="63"/>
      <c r="B41" s="32"/>
      <c r="C41" s="33"/>
      <c r="D41" s="28"/>
      <c r="E41" s="28"/>
      <c r="F41" s="29"/>
      <c r="G41" s="30"/>
      <c r="H41" s="31"/>
    </row>
    <row r="42" spans="1:9" x14ac:dyDescent="0.3">
      <c r="A42" s="63"/>
      <c r="B42" s="32"/>
      <c r="C42" s="33"/>
      <c r="D42" s="28"/>
      <c r="E42" s="28"/>
      <c r="F42" s="29"/>
      <c r="G42" s="30"/>
      <c r="H42" s="31"/>
    </row>
    <row r="43" spans="1:9" x14ac:dyDescent="0.3">
      <c r="A43" s="63"/>
      <c r="B43" s="32"/>
      <c r="C43" s="33"/>
      <c r="D43" s="28"/>
      <c r="E43" s="28"/>
      <c r="F43" s="29"/>
      <c r="G43" s="30"/>
      <c r="H43" s="31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ht="16.5" thickBot="1" x14ac:dyDescent="0.35">
      <c r="A61" s="64"/>
      <c r="B61" s="35"/>
      <c r="C61" s="36"/>
      <c r="D61" s="37"/>
      <c r="E61" s="37"/>
      <c r="F61" s="38"/>
      <c r="G61" s="39"/>
      <c r="H61" s="40"/>
    </row>
    <row r="62" spans="1:8" s="65" customFormat="1" ht="16.5" thickBot="1" x14ac:dyDescent="0.35">
      <c r="A62" s="41"/>
      <c r="B62" s="42"/>
      <c r="C62" s="43" t="s">
        <v>2</v>
      </c>
      <c r="D62" s="44">
        <f>SUM(D39:D61)</f>
        <v>0</v>
      </c>
      <c r="E62" s="44">
        <f>SUBTOTAL(109,E39:E61)</f>
        <v>0</v>
      </c>
      <c r="F62" s="44"/>
      <c r="G62" s="45"/>
      <c r="H62" s="46"/>
    </row>
    <row r="63" spans="1:8" s="65" customFormat="1" ht="16.5" thickBot="1" x14ac:dyDescent="0.35">
      <c r="A63" s="41"/>
      <c r="B63" s="42"/>
      <c r="C63" s="43" t="s">
        <v>3</v>
      </c>
      <c r="D63" s="66">
        <f>+D28+D62</f>
        <v>0</v>
      </c>
      <c r="E63" s="66">
        <f>+E28+E62</f>
        <v>0</v>
      </c>
      <c r="F63" s="44">
        <f>F39-D62+E62</f>
        <v>0</v>
      </c>
      <c r="G63" s="48"/>
      <c r="H63" s="49"/>
    </row>
    <row r="64" spans="1:8" ht="16.5" thickBot="1" x14ac:dyDescent="0.35"/>
    <row r="65" spans="1:6" ht="16.5" thickBot="1" x14ac:dyDescent="0.35">
      <c r="A65" s="2"/>
      <c r="B65" s="51"/>
      <c r="C65" s="6" t="s">
        <v>9</v>
      </c>
      <c r="D65" s="104">
        <f>D31</f>
        <v>0</v>
      </c>
      <c r="E65" s="105"/>
      <c r="F65" s="106"/>
    </row>
    <row r="66" spans="1:6" ht="27" customHeight="1" thickBot="1" x14ac:dyDescent="0.35">
      <c r="A66" s="2"/>
      <c r="B66" s="51"/>
      <c r="C66" s="6" t="s">
        <v>23</v>
      </c>
      <c r="D66" s="107"/>
      <c r="E66" s="108"/>
      <c r="F66" s="109"/>
    </row>
    <row r="67" spans="1:6" ht="27" customHeight="1" thickBot="1" x14ac:dyDescent="0.35">
      <c r="A67" s="2"/>
      <c r="B67" s="51"/>
      <c r="C67" s="6" t="s">
        <v>24</v>
      </c>
      <c r="D67" s="87"/>
      <c r="E67" s="88"/>
      <c r="F67" s="89"/>
    </row>
  </sheetData>
  <sheetProtection algorithmName="SHA-512" hashValue="a4ExCCuy+ty3rOCD2BRhOyJcJDwsOMMV7sOPLDfpx1wGoMN2ZFY+KYaSnBKH5/QWMjJcXBFJB59UdJL3lhV4Wg==" saltValue="aYt5YNIOLB+9QPye0n7SDQ==" spinCount="100000" sheet="1" selectLockedCells="1"/>
  <mergeCells count="12">
    <mergeCell ref="D67:F67"/>
    <mergeCell ref="A1:H1"/>
    <mergeCell ref="D31:F31"/>
    <mergeCell ref="D32:F32"/>
    <mergeCell ref="D33:F33"/>
    <mergeCell ref="D2:F2"/>
    <mergeCell ref="D3:F3"/>
    <mergeCell ref="A34:H34"/>
    <mergeCell ref="D35:F35"/>
    <mergeCell ref="D36:F36"/>
    <mergeCell ref="D65:F65"/>
    <mergeCell ref="D66:F66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3" max="1638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7"/>
  <sheetViews>
    <sheetView zoomScaleNormal="100" workbookViewId="0">
      <selection activeCell="A40" sqref="A40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65.25" customHeight="1" thickBot="1" x14ac:dyDescent="0.35">
      <c r="A1" s="90" t="s">
        <v>16</v>
      </c>
      <c r="B1" s="90"/>
      <c r="C1" s="90"/>
      <c r="D1" s="91"/>
      <c r="E1" s="91"/>
      <c r="F1" s="91"/>
      <c r="G1" s="90"/>
      <c r="H1" s="91"/>
    </row>
    <row r="2" spans="1:8" s="5" customFormat="1" ht="16.5" thickBot="1" x14ac:dyDescent="0.35">
      <c r="A2" s="6"/>
      <c r="B2" s="7"/>
      <c r="C2" s="6" t="s">
        <v>4</v>
      </c>
      <c r="D2" s="101">
        <f>'Base 2023'!D4:H4</f>
        <v>0</v>
      </c>
      <c r="E2" s="102"/>
      <c r="F2" s="103"/>
      <c r="G2" s="6" t="s">
        <v>8</v>
      </c>
      <c r="H2" s="8">
        <v>45200</v>
      </c>
    </row>
    <row r="3" spans="1:8" s="5" customFormat="1" ht="16.5" thickBot="1" x14ac:dyDescent="0.35">
      <c r="A3" s="6"/>
      <c r="B3" s="7"/>
      <c r="C3" s="6" t="s">
        <v>20</v>
      </c>
      <c r="D3" s="87">
        <f>'Base 2023'!D5:H5</f>
        <v>0</v>
      </c>
      <c r="E3" s="88"/>
      <c r="F3" s="89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17</v>
      </c>
    </row>
    <row r="6" spans="1:8" s="5" customFormat="1" x14ac:dyDescent="0.3">
      <c r="A6" s="18">
        <f>H2</f>
        <v>45200</v>
      </c>
      <c r="B6" s="19"/>
      <c r="C6" s="20" t="s">
        <v>5</v>
      </c>
      <c r="D6" s="21"/>
      <c r="E6" s="21"/>
      <c r="F6" s="22">
        <f>+'sept 2023'!F63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9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9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9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9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9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9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9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9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9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9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9" s="5" customFormat="1" ht="16.5" thickBot="1" x14ac:dyDescent="0.35">
      <c r="A27" s="34"/>
      <c r="B27" s="35"/>
      <c r="C27" s="36"/>
      <c r="D27" s="37"/>
      <c r="E27" s="37"/>
      <c r="F27" s="38"/>
      <c r="G27" s="39"/>
      <c r="H27" s="40"/>
    </row>
    <row r="28" spans="1:9" s="47" customFormat="1" ht="16.5" thickBot="1" x14ac:dyDescent="0.35">
      <c r="A28" s="41"/>
      <c r="B28" s="42"/>
      <c r="C28" s="43" t="s">
        <v>2</v>
      </c>
      <c r="D28" s="44">
        <f>SUBTOTAL(109,D6:D27)</f>
        <v>0</v>
      </c>
      <c r="E28" s="44">
        <f>SUBTOTAL(109,E6:E27)</f>
        <v>0</v>
      </c>
      <c r="F28" s="44"/>
      <c r="G28" s="45"/>
      <c r="H28" s="46"/>
    </row>
    <row r="29" spans="1:9" s="47" customFormat="1" ht="16.5" thickBot="1" x14ac:dyDescent="0.35">
      <c r="A29" s="41"/>
      <c r="B29" s="42"/>
      <c r="C29" s="43" t="s">
        <v>3</v>
      </c>
      <c r="D29" s="48"/>
      <c r="E29" s="44"/>
      <c r="F29" s="44">
        <f>F6-D28+E28</f>
        <v>0</v>
      </c>
      <c r="G29" s="48"/>
      <c r="H29" s="49"/>
    </row>
    <row r="30" spans="1:9" ht="16.5" thickBot="1" x14ac:dyDescent="0.35"/>
    <row r="31" spans="1:9" ht="16.5" thickBot="1" x14ac:dyDescent="0.35">
      <c r="A31" s="2"/>
      <c r="B31" s="51"/>
      <c r="C31" s="6" t="s">
        <v>9</v>
      </c>
      <c r="D31" s="92"/>
      <c r="E31" s="93"/>
      <c r="F31" s="94"/>
    </row>
    <row r="32" spans="1:9" ht="27" customHeight="1" thickBot="1" x14ac:dyDescent="0.35">
      <c r="A32" s="2"/>
      <c r="B32" s="51"/>
      <c r="C32" s="6" t="s">
        <v>23</v>
      </c>
      <c r="D32" s="95"/>
      <c r="E32" s="96"/>
      <c r="F32" s="97"/>
      <c r="G32" s="52"/>
      <c r="H32" s="52"/>
      <c r="I32" s="52"/>
    </row>
    <row r="33" spans="1:9" ht="27.75" customHeight="1" thickBot="1" x14ac:dyDescent="0.35">
      <c r="A33" s="2"/>
      <c r="B33" s="51"/>
      <c r="C33" s="6" t="s">
        <v>24</v>
      </c>
      <c r="D33" s="98"/>
      <c r="E33" s="99"/>
      <c r="F33" s="100"/>
      <c r="G33" s="52"/>
      <c r="H33" s="52"/>
      <c r="I33" s="52"/>
    </row>
    <row r="34" spans="1:9" s="5" customFormat="1" ht="51.75" customHeight="1" thickBot="1" x14ac:dyDescent="0.35">
      <c r="A34" s="90" t="s">
        <v>16</v>
      </c>
      <c r="B34" s="90"/>
      <c r="C34" s="90"/>
      <c r="D34" s="91"/>
      <c r="E34" s="91"/>
      <c r="F34" s="91"/>
      <c r="G34" s="90"/>
      <c r="H34" s="91"/>
    </row>
    <row r="35" spans="1:9" ht="16.5" thickBot="1" x14ac:dyDescent="0.35">
      <c r="A35" s="6"/>
      <c r="B35" s="7"/>
      <c r="C35" s="6" t="s">
        <v>4</v>
      </c>
      <c r="D35" s="101">
        <f>D2</f>
        <v>0</v>
      </c>
      <c r="E35" s="102"/>
      <c r="F35" s="103"/>
      <c r="G35" s="6" t="s">
        <v>8</v>
      </c>
      <c r="H35" s="8">
        <f>H2</f>
        <v>45200</v>
      </c>
    </row>
    <row r="36" spans="1:9" ht="16.5" thickBot="1" x14ac:dyDescent="0.35">
      <c r="A36" s="6"/>
      <c r="B36" s="7"/>
      <c r="C36" s="6" t="s">
        <v>20</v>
      </c>
      <c r="D36" s="87">
        <f>D3</f>
        <v>0</v>
      </c>
      <c r="E36" s="88"/>
      <c r="F36" s="89"/>
      <c r="G36" s="6"/>
      <c r="H36" s="6"/>
    </row>
    <row r="37" spans="1:9" ht="16.5" thickBot="1" x14ac:dyDescent="0.35">
      <c r="A37" s="9"/>
      <c r="B37" s="10"/>
      <c r="C37" s="11"/>
      <c r="D37" s="11"/>
      <c r="E37" s="11"/>
      <c r="F37" s="11"/>
      <c r="G37" s="11"/>
      <c r="H37" s="11"/>
    </row>
    <row r="38" spans="1:9" ht="32.25" thickBot="1" x14ac:dyDescent="0.35">
      <c r="A38" s="53" t="s">
        <v>1</v>
      </c>
      <c r="B38" s="13" t="s">
        <v>13</v>
      </c>
      <c r="C38" s="54" t="s">
        <v>0</v>
      </c>
      <c r="D38" s="15" t="s">
        <v>7</v>
      </c>
      <c r="E38" s="55" t="s">
        <v>6</v>
      </c>
      <c r="F38" s="55" t="s">
        <v>3</v>
      </c>
      <c r="G38" s="56" t="s">
        <v>10</v>
      </c>
      <c r="H38" s="57" t="s">
        <v>11</v>
      </c>
    </row>
    <row r="39" spans="1:9" x14ac:dyDescent="0.3">
      <c r="A39" s="58"/>
      <c r="B39" s="19"/>
      <c r="C39" s="59" t="s">
        <v>12</v>
      </c>
      <c r="D39" s="60"/>
      <c r="E39" s="60"/>
      <c r="F39" s="22">
        <f>F29</f>
        <v>0</v>
      </c>
      <c r="G39" s="61"/>
      <c r="H39" s="62"/>
    </row>
    <row r="40" spans="1:9" x14ac:dyDescent="0.3">
      <c r="A40" s="63"/>
      <c r="B40" s="32"/>
      <c r="C40" s="33"/>
      <c r="D40" s="28"/>
      <c r="E40" s="28"/>
      <c r="F40" s="29"/>
      <c r="G40" s="30"/>
      <c r="H40" s="31"/>
    </row>
    <row r="41" spans="1:9" x14ac:dyDescent="0.3">
      <c r="A41" s="63"/>
      <c r="B41" s="32"/>
      <c r="C41" s="33"/>
      <c r="D41" s="28"/>
      <c r="E41" s="28"/>
      <c r="F41" s="29"/>
      <c r="G41" s="30"/>
      <c r="H41" s="31"/>
    </row>
    <row r="42" spans="1:9" x14ac:dyDescent="0.3">
      <c r="A42" s="63"/>
      <c r="B42" s="32"/>
      <c r="C42" s="33"/>
      <c r="D42" s="28"/>
      <c r="E42" s="28"/>
      <c r="F42" s="29"/>
      <c r="G42" s="30"/>
      <c r="H42" s="31"/>
    </row>
    <row r="43" spans="1:9" x14ac:dyDescent="0.3">
      <c r="A43" s="63"/>
      <c r="B43" s="32"/>
      <c r="C43" s="33"/>
      <c r="D43" s="28"/>
      <c r="E43" s="28"/>
      <c r="F43" s="29"/>
      <c r="G43" s="30"/>
      <c r="H43" s="31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ht="16.5" thickBot="1" x14ac:dyDescent="0.35">
      <c r="A61" s="64"/>
      <c r="B61" s="35"/>
      <c r="C61" s="36"/>
      <c r="D61" s="37"/>
      <c r="E61" s="37"/>
      <c r="F61" s="38"/>
      <c r="G61" s="39"/>
      <c r="H61" s="40"/>
    </row>
    <row r="62" spans="1:8" s="65" customFormat="1" ht="16.5" thickBot="1" x14ac:dyDescent="0.35">
      <c r="A62" s="41"/>
      <c r="B62" s="42"/>
      <c r="C62" s="43" t="s">
        <v>2</v>
      </c>
      <c r="D62" s="44">
        <f>SUM(D39:D61)</f>
        <v>0</v>
      </c>
      <c r="E62" s="44">
        <f>SUBTOTAL(109,E39:E61)</f>
        <v>0</v>
      </c>
      <c r="F62" s="44"/>
      <c r="G62" s="45"/>
      <c r="H62" s="46"/>
    </row>
    <row r="63" spans="1:8" s="65" customFormat="1" ht="16.5" thickBot="1" x14ac:dyDescent="0.35">
      <c r="A63" s="41"/>
      <c r="B63" s="42"/>
      <c r="C63" s="43" t="s">
        <v>3</v>
      </c>
      <c r="D63" s="66">
        <f>+D28+D62</f>
        <v>0</v>
      </c>
      <c r="E63" s="66">
        <f>+E28+E62</f>
        <v>0</v>
      </c>
      <c r="F63" s="44">
        <f>F39-D62+E62</f>
        <v>0</v>
      </c>
      <c r="G63" s="48"/>
      <c r="H63" s="49"/>
    </row>
    <row r="64" spans="1:8" ht="16.5" thickBot="1" x14ac:dyDescent="0.35"/>
    <row r="65" spans="1:6" ht="16.5" thickBot="1" x14ac:dyDescent="0.35">
      <c r="A65" s="2"/>
      <c r="B65" s="51"/>
      <c r="C65" s="6" t="s">
        <v>9</v>
      </c>
      <c r="D65" s="104">
        <f>D31</f>
        <v>0</v>
      </c>
      <c r="E65" s="105"/>
      <c r="F65" s="106"/>
    </row>
    <row r="66" spans="1:6" ht="27" customHeight="1" thickBot="1" x14ac:dyDescent="0.35">
      <c r="A66" s="2"/>
      <c r="B66" s="51"/>
      <c r="C66" s="6" t="s">
        <v>23</v>
      </c>
      <c r="D66" s="107"/>
      <c r="E66" s="108"/>
      <c r="F66" s="109"/>
    </row>
    <row r="67" spans="1:6" ht="27" customHeight="1" thickBot="1" x14ac:dyDescent="0.35">
      <c r="A67" s="2"/>
      <c r="B67" s="51"/>
      <c r="C67" s="6" t="s">
        <v>24</v>
      </c>
      <c r="D67" s="87"/>
      <c r="E67" s="88"/>
      <c r="F67" s="89"/>
    </row>
  </sheetData>
  <sheetProtection algorithmName="SHA-512" hashValue="ig7wtj2Zza/G3rJ9hmFBSY8oNW9ykNtuUdI8CMx3yJsXvMuPPAoBjUhhLoQoslrrWTWpUELZZPPtNVg02BeEwQ==" saltValue="Q+ZujLKYy7c3e1PUfBlsmQ==" spinCount="100000" sheet="1" selectLockedCells="1"/>
  <mergeCells count="12">
    <mergeCell ref="D67:F67"/>
    <mergeCell ref="A1:H1"/>
    <mergeCell ref="D31:F31"/>
    <mergeCell ref="D32:F32"/>
    <mergeCell ref="D33:F33"/>
    <mergeCell ref="D2:F2"/>
    <mergeCell ref="D3:F3"/>
    <mergeCell ref="A34:H34"/>
    <mergeCell ref="D35:F35"/>
    <mergeCell ref="D36:F36"/>
    <mergeCell ref="D65:F65"/>
    <mergeCell ref="D66:F66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3" max="16383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7"/>
  <sheetViews>
    <sheetView zoomScaleNormal="100" workbookViewId="0">
      <selection activeCell="A40" sqref="A40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65.25" customHeight="1" thickBot="1" x14ac:dyDescent="0.35">
      <c r="A1" s="90" t="s">
        <v>16</v>
      </c>
      <c r="B1" s="90"/>
      <c r="C1" s="90"/>
      <c r="D1" s="91"/>
      <c r="E1" s="91"/>
      <c r="F1" s="91"/>
      <c r="G1" s="90"/>
      <c r="H1" s="91"/>
    </row>
    <row r="2" spans="1:8" s="5" customFormat="1" ht="16.5" thickBot="1" x14ac:dyDescent="0.35">
      <c r="A2" s="6"/>
      <c r="B2" s="7"/>
      <c r="C2" s="6" t="s">
        <v>4</v>
      </c>
      <c r="D2" s="101">
        <f>'Base 2023'!D4:H4</f>
        <v>0</v>
      </c>
      <c r="E2" s="102"/>
      <c r="F2" s="103"/>
      <c r="G2" s="6" t="s">
        <v>8</v>
      </c>
      <c r="H2" s="8">
        <v>45231</v>
      </c>
    </row>
    <row r="3" spans="1:8" s="5" customFormat="1" ht="16.5" thickBot="1" x14ac:dyDescent="0.35">
      <c r="A3" s="6"/>
      <c r="B3" s="7"/>
      <c r="C3" s="6" t="s">
        <v>20</v>
      </c>
      <c r="D3" s="87">
        <f>'Base 2023'!D5:H5</f>
        <v>0</v>
      </c>
      <c r="E3" s="88"/>
      <c r="F3" s="89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17</v>
      </c>
    </row>
    <row r="6" spans="1:8" s="5" customFormat="1" x14ac:dyDescent="0.3">
      <c r="A6" s="18">
        <f>H2</f>
        <v>45231</v>
      </c>
      <c r="B6" s="19"/>
      <c r="C6" s="20" t="s">
        <v>5</v>
      </c>
      <c r="D6" s="21"/>
      <c r="E6" s="21"/>
      <c r="F6" s="22">
        <f>+'oct 2023'!F63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9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9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9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9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9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9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9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9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9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9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9" s="5" customFormat="1" ht="16.5" thickBot="1" x14ac:dyDescent="0.35">
      <c r="A27" s="34"/>
      <c r="B27" s="35"/>
      <c r="C27" s="36"/>
      <c r="D27" s="37"/>
      <c r="E27" s="37"/>
      <c r="F27" s="38"/>
      <c r="G27" s="39"/>
      <c r="H27" s="40"/>
    </row>
    <row r="28" spans="1:9" s="47" customFormat="1" ht="16.5" thickBot="1" x14ac:dyDescent="0.35">
      <c r="A28" s="41"/>
      <c r="B28" s="42"/>
      <c r="C28" s="43" t="s">
        <v>2</v>
      </c>
      <c r="D28" s="44">
        <f>SUBTOTAL(109,D6:D27)</f>
        <v>0</v>
      </c>
      <c r="E28" s="44">
        <f>SUBTOTAL(109,E6:E27)</f>
        <v>0</v>
      </c>
      <c r="F28" s="44"/>
      <c r="G28" s="45"/>
      <c r="H28" s="46"/>
    </row>
    <row r="29" spans="1:9" s="47" customFormat="1" ht="16.5" thickBot="1" x14ac:dyDescent="0.35">
      <c r="A29" s="41"/>
      <c r="B29" s="42"/>
      <c r="C29" s="43" t="s">
        <v>3</v>
      </c>
      <c r="D29" s="48"/>
      <c r="E29" s="44"/>
      <c r="F29" s="44">
        <f>F6-D28+E28</f>
        <v>0</v>
      </c>
      <c r="G29" s="48"/>
      <c r="H29" s="49"/>
    </row>
    <row r="30" spans="1:9" ht="16.5" thickBot="1" x14ac:dyDescent="0.35"/>
    <row r="31" spans="1:9" ht="16.5" thickBot="1" x14ac:dyDescent="0.35">
      <c r="A31" s="2"/>
      <c r="B31" s="51"/>
      <c r="C31" s="6" t="s">
        <v>9</v>
      </c>
      <c r="D31" s="92"/>
      <c r="E31" s="93"/>
      <c r="F31" s="94"/>
    </row>
    <row r="32" spans="1:9" ht="27" customHeight="1" thickBot="1" x14ac:dyDescent="0.35">
      <c r="A32" s="2"/>
      <c r="B32" s="51"/>
      <c r="C32" s="6" t="s">
        <v>23</v>
      </c>
      <c r="D32" s="95"/>
      <c r="E32" s="96"/>
      <c r="F32" s="97"/>
      <c r="G32" s="52"/>
      <c r="H32" s="52"/>
      <c r="I32" s="52"/>
    </row>
    <row r="33" spans="1:9" ht="27.75" customHeight="1" thickBot="1" x14ac:dyDescent="0.35">
      <c r="A33" s="2"/>
      <c r="B33" s="51"/>
      <c r="C33" s="6" t="s">
        <v>24</v>
      </c>
      <c r="D33" s="98"/>
      <c r="E33" s="99"/>
      <c r="F33" s="100"/>
      <c r="G33" s="52"/>
      <c r="H33" s="52"/>
      <c r="I33" s="52"/>
    </row>
    <row r="34" spans="1:9" s="5" customFormat="1" ht="51.75" customHeight="1" thickBot="1" x14ac:dyDescent="0.35">
      <c r="A34" s="90" t="s">
        <v>16</v>
      </c>
      <c r="B34" s="90"/>
      <c r="C34" s="90"/>
      <c r="D34" s="91"/>
      <c r="E34" s="91"/>
      <c r="F34" s="91"/>
      <c r="G34" s="90"/>
      <c r="H34" s="91"/>
    </row>
    <row r="35" spans="1:9" ht="16.5" thickBot="1" x14ac:dyDescent="0.35">
      <c r="A35" s="6"/>
      <c r="B35" s="7"/>
      <c r="C35" s="6" t="s">
        <v>4</v>
      </c>
      <c r="D35" s="101">
        <f>D2</f>
        <v>0</v>
      </c>
      <c r="E35" s="102"/>
      <c r="F35" s="103"/>
      <c r="G35" s="6" t="s">
        <v>8</v>
      </c>
      <c r="H35" s="8">
        <f>H2</f>
        <v>45231</v>
      </c>
    </row>
    <row r="36" spans="1:9" ht="16.5" thickBot="1" x14ac:dyDescent="0.35">
      <c r="A36" s="6"/>
      <c r="B36" s="7"/>
      <c r="C36" s="6" t="s">
        <v>20</v>
      </c>
      <c r="D36" s="87">
        <f>D3</f>
        <v>0</v>
      </c>
      <c r="E36" s="88"/>
      <c r="F36" s="89"/>
      <c r="G36" s="6"/>
      <c r="H36" s="6"/>
    </row>
    <row r="37" spans="1:9" ht="16.5" thickBot="1" x14ac:dyDescent="0.35">
      <c r="A37" s="9"/>
      <c r="B37" s="10"/>
      <c r="C37" s="11"/>
      <c r="D37" s="11"/>
      <c r="E37" s="11"/>
      <c r="F37" s="11"/>
      <c r="G37" s="11"/>
      <c r="H37" s="11"/>
    </row>
    <row r="38" spans="1:9" ht="32.25" thickBot="1" x14ac:dyDescent="0.35">
      <c r="A38" s="53" t="s">
        <v>1</v>
      </c>
      <c r="B38" s="13" t="s">
        <v>13</v>
      </c>
      <c r="C38" s="54" t="s">
        <v>0</v>
      </c>
      <c r="D38" s="15" t="s">
        <v>7</v>
      </c>
      <c r="E38" s="55" t="s">
        <v>6</v>
      </c>
      <c r="F38" s="55" t="s">
        <v>3</v>
      </c>
      <c r="G38" s="56" t="s">
        <v>10</v>
      </c>
      <c r="H38" s="57" t="s">
        <v>11</v>
      </c>
    </row>
    <row r="39" spans="1:9" x14ac:dyDescent="0.3">
      <c r="A39" s="58"/>
      <c r="B39" s="19"/>
      <c r="C39" s="59" t="s">
        <v>12</v>
      </c>
      <c r="D39" s="60"/>
      <c r="E39" s="60"/>
      <c r="F39" s="22">
        <f>F29</f>
        <v>0</v>
      </c>
      <c r="G39" s="61"/>
      <c r="H39" s="62"/>
    </row>
    <row r="40" spans="1:9" x14ac:dyDescent="0.3">
      <c r="A40" s="63"/>
      <c r="B40" s="32"/>
      <c r="C40" s="33"/>
      <c r="D40" s="28"/>
      <c r="E40" s="28"/>
      <c r="F40" s="29"/>
      <c r="G40" s="30"/>
      <c r="H40" s="31"/>
    </row>
    <row r="41" spans="1:9" x14ac:dyDescent="0.3">
      <c r="A41" s="63"/>
      <c r="B41" s="32"/>
      <c r="C41" s="33"/>
      <c r="D41" s="28"/>
      <c r="E41" s="28"/>
      <c r="F41" s="29"/>
      <c r="G41" s="30"/>
      <c r="H41" s="31"/>
    </row>
    <row r="42" spans="1:9" x14ac:dyDescent="0.3">
      <c r="A42" s="63"/>
      <c r="B42" s="32"/>
      <c r="C42" s="33"/>
      <c r="D42" s="28"/>
      <c r="E42" s="28"/>
      <c r="F42" s="29"/>
      <c r="G42" s="30"/>
      <c r="H42" s="31"/>
    </row>
    <row r="43" spans="1:9" x14ac:dyDescent="0.3">
      <c r="A43" s="63"/>
      <c r="B43" s="32"/>
      <c r="C43" s="33"/>
      <c r="D43" s="28"/>
      <c r="E43" s="28"/>
      <c r="F43" s="29"/>
      <c r="G43" s="30"/>
      <c r="H43" s="31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ht="16.5" thickBot="1" x14ac:dyDescent="0.35">
      <c r="A61" s="64"/>
      <c r="B61" s="35"/>
      <c r="C61" s="36"/>
      <c r="D61" s="37"/>
      <c r="E61" s="37"/>
      <c r="F61" s="38"/>
      <c r="G61" s="39"/>
      <c r="H61" s="40"/>
    </row>
    <row r="62" spans="1:8" s="65" customFormat="1" ht="16.5" thickBot="1" x14ac:dyDescent="0.35">
      <c r="A62" s="41"/>
      <c r="B62" s="42"/>
      <c r="C62" s="43" t="s">
        <v>2</v>
      </c>
      <c r="D62" s="44">
        <f>SUM(D39:D61)</f>
        <v>0</v>
      </c>
      <c r="E62" s="44">
        <f>SUBTOTAL(109,E39:E61)</f>
        <v>0</v>
      </c>
      <c r="F62" s="44"/>
      <c r="G62" s="45"/>
      <c r="H62" s="46"/>
    </row>
    <row r="63" spans="1:8" s="65" customFormat="1" ht="16.5" thickBot="1" x14ac:dyDescent="0.35">
      <c r="A63" s="41"/>
      <c r="B63" s="42"/>
      <c r="C63" s="43" t="s">
        <v>3</v>
      </c>
      <c r="D63" s="66">
        <f>+D28+D62</f>
        <v>0</v>
      </c>
      <c r="E63" s="66">
        <f>+E28+E62</f>
        <v>0</v>
      </c>
      <c r="F63" s="44">
        <f>F39-D62+E62</f>
        <v>0</v>
      </c>
      <c r="G63" s="48"/>
      <c r="H63" s="49"/>
    </row>
    <row r="64" spans="1:8" ht="16.5" thickBot="1" x14ac:dyDescent="0.35"/>
    <row r="65" spans="1:6" ht="16.5" thickBot="1" x14ac:dyDescent="0.35">
      <c r="A65" s="2"/>
      <c r="B65" s="51"/>
      <c r="C65" s="6" t="s">
        <v>9</v>
      </c>
      <c r="D65" s="104">
        <f>D31</f>
        <v>0</v>
      </c>
      <c r="E65" s="105"/>
      <c r="F65" s="106"/>
    </row>
    <row r="66" spans="1:6" ht="27" customHeight="1" thickBot="1" x14ac:dyDescent="0.35">
      <c r="A66" s="2"/>
      <c r="B66" s="51"/>
      <c r="C66" s="6" t="s">
        <v>23</v>
      </c>
      <c r="D66" s="107"/>
      <c r="E66" s="108"/>
      <c r="F66" s="109"/>
    </row>
    <row r="67" spans="1:6" ht="27" customHeight="1" thickBot="1" x14ac:dyDescent="0.35">
      <c r="A67" s="2"/>
      <c r="B67" s="51"/>
      <c r="C67" s="6" t="s">
        <v>24</v>
      </c>
      <c r="D67" s="87"/>
      <c r="E67" s="88"/>
      <c r="F67" s="89"/>
    </row>
  </sheetData>
  <sheetProtection algorithmName="SHA-512" hashValue="ZDc+SVTytK/ngM+NKuXRBnHgzZ6m5UT6wyH4MqxQ80pYymPlytPFqm7Q7FA8AqdpuDfvQVi//KV6UzqfoipxOQ==" saltValue="Xa2Kz4dbZ1mSUW6iZKNZ1A==" spinCount="100000" sheet="1" selectLockedCells="1"/>
  <mergeCells count="12">
    <mergeCell ref="D67:F67"/>
    <mergeCell ref="A1:H1"/>
    <mergeCell ref="D31:F31"/>
    <mergeCell ref="D32:F32"/>
    <mergeCell ref="D33:F33"/>
    <mergeCell ref="D2:F2"/>
    <mergeCell ref="D3:F3"/>
    <mergeCell ref="A34:H34"/>
    <mergeCell ref="D35:F35"/>
    <mergeCell ref="D36:F36"/>
    <mergeCell ref="D65:F65"/>
    <mergeCell ref="D66:F66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3" max="16383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49C68-EBEE-43E7-9A7C-152A0E92D24C}">
  <dimension ref="A1:I67"/>
  <sheetViews>
    <sheetView zoomScaleNormal="100" workbookViewId="0">
      <selection activeCell="A40" sqref="A40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65.25" customHeight="1" thickBot="1" x14ac:dyDescent="0.35">
      <c r="A1" s="90" t="s">
        <v>16</v>
      </c>
      <c r="B1" s="90"/>
      <c r="C1" s="90"/>
      <c r="D1" s="91"/>
      <c r="E1" s="91"/>
      <c r="F1" s="91"/>
      <c r="G1" s="90"/>
      <c r="H1" s="91"/>
    </row>
    <row r="2" spans="1:8" s="5" customFormat="1" ht="16.5" thickBot="1" x14ac:dyDescent="0.35">
      <c r="A2" s="6"/>
      <c r="B2" s="7"/>
      <c r="C2" s="6" t="s">
        <v>4</v>
      </c>
      <c r="D2" s="101">
        <f>'Base 2023'!D4:H4</f>
        <v>0</v>
      </c>
      <c r="E2" s="102"/>
      <c r="F2" s="103"/>
      <c r="G2" s="6" t="s">
        <v>8</v>
      </c>
      <c r="H2" s="8">
        <v>45261</v>
      </c>
    </row>
    <row r="3" spans="1:8" s="5" customFormat="1" ht="16.5" thickBot="1" x14ac:dyDescent="0.35">
      <c r="A3" s="6"/>
      <c r="B3" s="7"/>
      <c r="C3" s="6" t="s">
        <v>20</v>
      </c>
      <c r="D3" s="87">
        <f>'Base 2023'!D5:H5</f>
        <v>0</v>
      </c>
      <c r="E3" s="88"/>
      <c r="F3" s="89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17</v>
      </c>
    </row>
    <row r="6" spans="1:8" s="5" customFormat="1" x14ac:dyDescent="0.3">
      <c r="A6" s="18">
        <v>45261</v>
      </c>
      <c r="B6" s="19"/>
      <c r="C6" s="20" t="s">
        <v>5</v>
      </c>
      <c r="D6" s="21"/>
      <c r="E6" s="21"/>
      <c r="F6" s="22">
        <f>+'nov 2023'!F63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9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9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9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9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9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9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9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9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9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9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9" s="5" customFormat="1" ht="16.5" thickBot="1" x14ac:dyDescent="0.35">
      <c r="A27" s="34"/>
      <c r="B27" s="35"/>
      <c r="C27" s="36"/>
      <c r="D27" s="37"/>
      <c r="E27" s="37"/>
      <c r="F27" s="38"/>
      <c r="G27" s="39"/>
      <c r="H27" s="40"/>
    </row>
    <row r="28" spans="1:9" s="47" customFormat="1" ht="16.5" thickBot="1" x14ac:dyDescent="0.35">
      <c r="A28" s="41"/>
      <c r="B28" s="42"/>
      <c r="C28" s="43" t="s">
        <v>2</v>
      </c>
      <c r="D28" s="44">
        <f>SUBTOTAL(109,D6:D27)</f>
        <v>0</v>
      </c>
      <c r="E28" s="44">
        <f>SUBTOTAL(109,E6:E27)</f>
        <v>0</v>
      </c>
      <c r="F28" s="44"/>
      <c r="G28" s="45"/>
      <c r="H28" s="46"/>
    </row>
    <row r="29" spans="1:9" s="47" customFormat="1" ht="16.5" thickBot="1" x14ac:dyDescent="0.35">
      <c r="A29" s="41"/>
      <c r="B29" s="42"/>
      <c r="C29" s="43" t="s">
        <v>3</v>
      </c>
      <c r="D29" s="48"/>
      <c r="E29" s="44"/>
      <c r="F29" s="44">
        <f>F6-D28+E28</f>
        <v>0</v>
      </c>
      <c r="G29" s="48"/>
      <c r="H29" s="49"/>
    </row>
    <row r="30" spans="1:9" ht="16.5" thickBot="1" x14ac:dyDescent="0.35"/>
    <row r="31" spans="1:9" ht="16.5" thickBot="1" x14ac:dyDescent="0.35">
      <c r="A31" s="2"/>
      <c r="B31" s="51"/>
      <c r="C31" s="6" t="s">
        <v>9</v>
      </c>
      <c r="D31" s="92"/>
      <c r="E31" s="93"/>
      <c r="F31" s="94"/>
    </row>
    <row r="32" spans="1:9" ht="27" customHeight="1" thickBot="1" x14ac:dyDescent="0.35">
      <c r="A32" s="2"/>
      <c r="B32" s="51"/>
      <c r="C32" s="6" t="s">
        <v>23</v>
      </c>
      <c r="D32" s="95"/>
      <c r="E32" s="96"/>
      <c r="F32" s="97"/>
      <c r="G32" s="52"/>
      <c r="H32" s="52"/>
      <c r="I32" s="52"/>
    </row>
    <row r="33" spans="1:9" ht="27.75" customHeight="1" thickBot="1" x14ac:dyDescent="0.35">
      <c r="A33" s="2"/>
      <c r="B33" s="51"/>
      <c r="C33" s="6" t="s">
        <v>24</v>
      </c>
      <c r="D33" s="98"/>
      <c r="E33" s="99"/>
      <c r="F33" s="100"/>
      <c r="G33" s="52"/>
      <c r="H33" s="52"/>
      <c r="I33" s="52"/>
    </row>
    <row r="34" spans="1:9" s="5" customFormat="1" ht="51.75" customHeight="1" thickBot="1" x14ac:dyDescent="0.35">
      <c r="A34" s="90" t="s">
        <v>16</v>
      </c>
      <c r="B34" s="90"/>
      <c r="C34" s="90"/>
      <c r="D34" s="91"/>
      <c r="E34" s="91"/>
      <c r="F34" s="91"/>
      <c r="G34" s="90"/>
      <c r="H34" s="91"/>
    </row>
    <row r="35" spans="1:9" ht="16.5" thickBot="1" x14ac:dyDescent="0.35">
      <c r="A35" s="6"/>
      <c r="B35" s="7"/>
      <c r="C35" s="6" t="s">
        <v>4</v>
      </c>
      <c r="D35" s="101">
        <f>D2</f>
        <v>0</v>
      </c>
      <c r="E35" s="102"/>
      <c r="F35" s="103"/>
      <c r="G35" s="6" t="s">
        <v>8</v>
      </c>
      <c r="H35" s="8">
        <f>H2</f>
        <v>45261</v>
      </c>
    </row>
    <row r="36" spans="1:9" ht="16.5" thickBot="1" x14ac:dyDescent="0.35">
      <c r="A36" s="6"/>
      <c r="B36" s="7"/>
      <c r="C36" s="6" t="s">
        <v>20</v>
      </c>
      <c r="D36" s="87">
        <f>D3</f>
        <v>0</v>
      </c>
      <c r="E36" s="88"/>
      <c r="F36" s="89"/>
      <c r="G36" s="6"/>
      <c r="H36" s="6"/>
    </row>
    <row r="37" spans="1:9" ht="16.5" thickBot="1" x14ac:dyDescent="0.35">
      <c r="A37" s="9"/>
      <c r="B37" s="10"/>
      <c r="C37" s="11"/>
      <c r="D37" s="11"/>
      <c r="E37" s="11"/>
      <c r="F37" s="11"/>
      <c r="G37" s="11"/>
      <c r="H37" s="11"/>
    </row>
    <row r="38" spans="1:9" ht="32.25" thickBot="1" x14ac:dyDescent="0.35">
      <c r="A38" s="53" t="s">
        <v>1</v>
      </c>
      <c r="B38" s="13" t="s">
        <v>13</v>
      </c>
      <c r="C38" s="54" t="s">
        <v>0</v>
      </c>
      <c r="D38" s="15" t="s">
        <v>7</v>
      </c>
      <c r="E38" s="55" t="s">
        <v>6</v>
      </c>
      <c r="F38" s="55" t="s">
        <v>3</v>
      </c>
      <c r="G38" s="56" t="s">
        <v>10</v>
      </c>
      <c r="H38" s="57" t="s">
        <v>11</v>
      </c>
    </row>
    <row r="39" spans="1:9" x14ac:dyDescent="0.3">
      <c r="A39" s="58"/>
      <c r="B39" s="19"/>
      <c r="C39" s="59" t="s">
        <v>12</v>
      </c>
      <c r="D39" s="60"/>
      <c r="E39" s="60"/>
      <c r="F39" s="22">
        <f>F29</f>
        <v>0</v>
      </c>
      <c r="G39" s="61"/>
      <c r="H39" s="62"/>
    </row>
    <row r="40" spans="1:9" x14ac:dyDescent="0.3">
      <c r="A40" s="63"/>
      <c r="B40" s="32"/>
      <c r="C40" s="33"/>
      <c r="D40" s="28"/>
      <c r="E40" s="28"/>
      <c r="F40" s="29"/>
      <c r="G40" s="30"/>
      <c r="H40" s="31"/>
    </row>
    <row r="41" spans="1:9" x14ac:dyDescent="0.3">
      <c r="A41" s="63"/>
      <c r="B41" s="32"/>
      <c r="C41" s="33"/>
      <c r="D41" s="28"/>
      <c r="E41" s="28"/>
      <c r="F41" s="29"/>
      <c r="G41" s="30"/>
      <c r="H41" s="31"/>
    </row>
    <row r="42" spans="1:9" x14ac:dyDescent="0.3">
      <c r="A42" s="63"/>
      <c r="B42" s="32"/>
      <c r="C42" s="33"/>
      <c r="D42" s="28"/>
      <c r="E42" s="28"/>
      <c r="F42" s="29"/>
      <c r="G42" s="30"/>
      <c r="H42" s="31"/>
    </row>
    <row r="43" spans="1:9" x14ac:dyDescent="0.3">
      <c r="A43" s="63"/>
      <c r="B43" s="32"/>
      <c r="C43" s="33"/>
      <c r="D43" s="28"/>
      <c r="E43" s="28"/>
      <c r="F43" s="29"/>
      <c r="G43" s="30"/>
      <c r="H43" s="31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ht="16.5" thickBot="1" x14ac:dyDescent="0.35">
      <c r="A61" s="64"/>
      <c r="B61" s="35"/>
      <c r="C61" s="36"/>
      <c r="D61" s="37"/>
      <c r="E61" s="37"/>
      <c r="F61" s="38"/>
      <c r="G61" s="39"/>
      <c r="H61" s="40"/>
    </row>
    <row r="62" spans="1:8" s="65" customFormat="1" ht="16.5" thickBot="1" x14ac:dyDescent="0.35">
      <c r="A62" s="41"/>
      <c r="B62" s="42"/>
      <c r="C62" s="43" t="s">
        <v>2</v>
      </c>
      <c r="D62" s="44">
        <f>SUM(D39:D61)</f>
        <v>0</v>
      </c>
      <c r="E62" s="44">
        <f>SUBTOTAL(109,E39:E61)</f>
        <v>0</v>
      </c>
      <c r="F62" s="44"/>
      <c r="G62" s="45"/>
      <c r="H62" s="46"/>
    </row>
    <row r="63" spans="1:8" s="65" customFormat="1" ht="16.5" thickBot="1" x14ac:dyDescent="0.35">
      <c r="A63" s="41"/>
      <c r="B63" s="42"/>
      <c r="C63" s="43" t="s">
        <v>3</v>
      </c>
      <c r="D63" s="66">
        <f>+D28+D62</f>
        <v>0</v>
      </c>
      <c r="E63" s="66">
        <f>+E28+E62</f>
        <v>0</v>
      </c>
      <c r="F63" s="44">
        <f>F39-D62+E62</f>
        <v>0</v>
      </c>
      <c r="G63" s="48"/>
      <c r="H63" s="49"/>
    </row>
    <row r="64" spans="1:8" ht="16.5" thickBot="1" x14ac:dyDescent="0.35"/>
    <row r="65" spans="1:6" ht="16.5" thickBot="1" x14ac:dyDescent="0.35">
      <c r="A65" s="2"/>
      <c r="B65" s="51"/>
      <c r="C65" s="6" t="s">
        <v>9</v>
      </c>
      <c r="D65" s="104">
        <f>D31</f>
        <v>0</v>
      </c>
      <c r="E65" s="105"/>
      <c r="F65" s="106"/>
    </row>
    <row r="66" spans="1:6" ht="27" customHeight="1" thickBot="1" x14ac:dyDescent="0.35">
      <c r="A66" s="2"/>
      <c r="B66" s="51"/>
      <c r="C66" s="6" t="s">
        <v>23</v>
      </c>
      <c r="D66" s="107"/>
      <c r="E66" s="108"/>
      <c r="F66" s="109"/>
    </row>
    <row r="67" spans="1:6" ht="27" customHeight="1" thickBot="1" x14ac:dyDescent="0.35">
      <c r="A67" s="2"/>
      <c r="B67" s="51"/>
      <c r="C67" s="6" t="s">
        <v>24</v>
      </c>
      <c r="D67" s="87"/>
      <c r="E67" s="88"/>
      <c r="F67" s="89"/>
    </row>
  </sheetData>
  <sheetProtection algorithmName="SHA-512" hashValue="jS2CXMlnDFbxCpNov6tXPUd/3RknEU7a8lDYsTxk704o/JsRwIpdvP68Jr4DG4khU03rdlQR60+DfUDiEYDfxA==" saltValue="cvN9pihmPOz8ci4+shb7aw==" spinCount="100000" sheet="1" selectLockedCells="1"/>
  <mergeCells count="12">
    <mergeCell ref="D67:F67"/>
    <mergeCell ref="A1:H1"/>
    <mergeCell ref="D2:F2"/>
    <mergeCell ref="D3:F3"/>
    <mergeCell ref="D31:F31"/>
    <mergeCell ref="D32:F32"/>
    <mergeCell ref="D33:F33"/>
    <mergeCell ref="A34:H34"/>
    <mergeCell ref="D35:F35"/>
    <mergeCell ref="D36:F36"/>
    <mergeCell ref="D65:F65"/>
    <mergeCell ref="D66:F66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7"/>
  <sheetViews>
    <sheetView zoomScaleNormal="100" workbookViewId="0">
      <selection activeCell="D31" sqref="D31:F31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65.25" customHeight="1" thickBot="1" x14ac:dyDescent="0.35">
      <c r="A1" s="90" t="s">
        <v>16</v>
      </c>
      <c r="B1" s="90"/>
      <c r="C1" s="90"/>
      <c r="D1" s="91"/>
      <c r="E1" s="91"/>
      <c r="F1" s="91"/>
      <c r="G1" s="90"/>
      <c r="H1" s="91"/>
    </row>
    <row r="2" spans="1:8" s="5" customFormat="1" ht="16.5" thickBot="1" x14ac:dyDescent="0.35">
      <c r="A2" s="6"/>
      <c r="B2" s="7"/>
      <c r="C2" s="6" t="s">
        <v>4</v>
      </c>
      <c r="D2" s="101">
        <f>'Base 2023'!D4:H4</f>
        <v>0</v>
      </c>
      <c r="E2" s="102"/>
      <c r="F2" s="103"/>
      <c r="G2" s="6" t="s">
        <v>8</v>
      </c>
      <c r="H2" s="8">
        <v>44927</v>
      </c>
    </row>
    <row r="3" spans="1:8" s="5" customFormat="1" ht="16.5" thickBot="1" x14ac:dyDescent="0.35">
      <c r="A3" s="6"/>
      <c r="B3" s="7"/>
      <c r="C3" s="6" t="s">
        <v>20</v>
      </c>
      <c r="D3" s="87">
        <f>'Base 2023'!D5:H5</f>
        <v>0</v>
      </c>
      <c r="E3" s="88"/>
      <c r="F3" s="89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17</v>
      </c>
    </row>
    <row r="6" spans="1:8" s="5" customFormat="1" x14ac:dyDescent="0.3">
      <c r="A6" s="18">
        <v>44927</v>
      </c>
      <c r="B6" s="19"/>
      <c r="C6" s="69" t="s">
        <v>19</v>
      </c>
      <c r="D6" s="21"/>
      <c r="E6" s="21"/>
      <c r="F6" s="22">
        <f>'Base 2023'!D9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8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8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8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8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8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8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8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8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8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8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8" s="5" customFormat="1" ht="16.5" thickBot="1" x14ac:dyDescent="0.35">
      <c r="A27" s="34"/>
      <c r="B27" s="35"/>
      <c r="C27" s="36"/>
      <c r="D27" s="37"/>
      <c r="E27" s="37"/>
      <c r="F27" s="38"/>
      <c r="G27" s="39"/>
      <c r="H27" s="40"/>
    </row>
    <row r="28" spans="1:8" s="47" customFormat="1" ht="16.5" thickBot="1" x14ac:dyDescent="0.35">
      <c r="A28" s="41"/>
      <c r="B28" s="42"/>
      <c r="C28" s="43" t="s">
        <v>2</v>
      </c>
      <c r="D28" s="44">
        <f>SUBTOTAL(109,D6:D27)</f>
        <v>0</v>
      </c>
      <c r="E28" s="44">
        <f>SUBTOTAL(109,E6:E27)</f>
        <v>0</v>
      </c>
      <c r="F28" s="44"/>
      <c r="G28" s="45"/>
      <c r="H28" s="46"/>
    </row>
    <row r="29" spans="1:8" s="47" customFormat="1" ht="16.5" thickBot="1" x14ac:dyDescent="0.35">
      <c r="A29" s="41"/>
      <c r="B29" s="42"/>
      <c r="C29" s="43" t="s">
        <v>3</v>
      </c>
      <c r="D29" s="48"/>
      <c r="E29" s="44"/>
      <c r="F29" s="44">
        <f>F6-D28+E28</f>
        <v>0</v>
      </c>
      <c r="G29" s="48"/>
      <c r="H29" s="49"/>
    </row>
    <row r="30" spans="1:8" ht="16.5" thickBot="1" x14ac:dyDescent="0.35"/>
    <row r="31" spans="1:8" ht="16.5" thickBot="1" x14ac:dyDescent="0.35">
      <c r="A31" s="2"/>
      <c r="B31" s="51"/>
      <c r="C31" s="6" t="s">
        <v>9</v>
      </c>
      <c r="D31" s="92"/>
      <c r="E31" s="93"/>
      <c r="F31" s="94"/>
    </row>
    <row r="32" spans="1:8" ht="27" customHeight="1" thickBot="1" x14ac:dyDescent="0.35">
      <c r="A32" s="2"/>
      <c r="B32" s="51"/>
      <c r="C32" s="6" t="s">
        <v>23</v>
      </c>
      <c r="D32" s="95"/>
      <c r="E32" s="96"/>
      <c r="F32" s="97"/>
      <c r="G32" s="52"/>
      <c r="H32" s="52"/>
    </row>
    <row r="33" spans="1:8" ht="27.75" customHeight="1" thickBot="1" x14ac:dyDescent="0.35">
      <c r="A33" s="2"/>
      <c r="B33" s="51"/>
      <c r="C33" s="6" t="s">
        <v>24</v>
      </c>
      <c r="D33" s="98"/>
      <c r="E33" s="99"/>
      <c r="F33" s="100"/>
      <c r="G33" s="52"/>
      <c r="H33" s="52"/>
    </row>
    <row r="34" spans="1:8" ht="51.75" customHeight="1" thickBot="1" x14ac:dyDescent="0.35">
      <c r="A34" s="90" t="s">
        <v>16</v>
      </c>
      <c r="B34" s="90"/>
      <c r="C34" s="90"/>
      <c r="D34" s="91"/>
      <c r="E34" s="91"/>
      <c r="F34" s="91"/>
      <c r="G34" s="90"/>
      <c r="H34" s="91"/>
    </row>
    <row r="35" spans="1:8" ht="16.5" thickBot="1" x14ac:dyDescent="0.35">
      <c r="A35" s="6"/>
      <c r="B35" s="7"/>
      <c r="C35" s="6" t="s">
        <v>4</v>
      </c>
      <c r="D35" s="101">
        <f>D2</f>
        <v>0</v>
      </c>
      <c r="E35" s="102"/>
      <c r="F35" s="103"/>
      <c r="G35" s="6" t="s">
        <v>8</v>
      </c>
      <c r="H35" s="8">
        <f>H2</f>
        <v>44927</v>
      </c>
    </row>
    <row r="36" spans="1:8" ht="16.5" thickBot="1" x14ac:dyDescent="0.35">
      <c r="A36" s="6"/>
      <c r="B36" s="7"/>
      <c r="C36" s="6" t="s">
        <v>20</v>
      </c>
      <c r="D36" s="87">
        <f>D3</f>
        <v>0</v>
      </c>
      <c r="E36" s="88"/>
      <c r="F36" s="89"/>
      <c r="G36" s="6"/>
      <c r="H36" s="6"/>
    </row>
    <row r="37" spans="1:8" ht="16.5" thickBot="1" x14ac:dyDescent="0.35">
      <c r="A37" s="9"/>
      <c r="B37" s="10"/>
      <c r="C37" s="11"/>
      <c r="D37" s="11"/>
      <c r="E37" s="11"/>
      <c r="F37" s="11"/>
      <c r="G37" s="11"/>
      <c r="H37" s="11"/>
    </row>
    <row r="38" spans="1:8" ht="32.25" thickBot="1" x14ac:dyDescent="0.35">
      <c r="A38" s="53" t="s">
        <v>1</v>
      </c>
      <c r="B38" s="13" t="s">
        <v>13</v>
      </c>
      <c r="C38" s="54" t="s">
        <v>0</v>
      </c>
      <c r="D38" s="15" t="s">
        <v>7</v>
      </c>
      <c r="E38" s="55" t="s">
        <v>6</v>
      </c>
      <c r="F38" s="55" t="s">
        <v>3</v>
      </c>
      <c r="G38" s="56" t="s">
        <v>10</v>
      </c>
      <c r="H38" s="57" t="s">
        <v>11</v>
      </c>
    </row>
    <row r="39" spans="1:8" x14ac:dyDescent="0.3">
      <c r="A39" s="58"/>
      <c r="B39" s="19"/>
      <c r="C39" s="68" t="s">
        <v>12</v>
      </c>
      <c r="D39" s="60"/>
      <c r="E39" s="60"/>
      <c r="F39" s="22">
        <f>F29</f>
        <v>0</v>
      </c>
      <c r="G39" s="61"/>
      <c r="H39" s="62"/>
    </row>
    <row r="40" spans="1:8" x14ac:dyDescent="0.3">
      <c r="A40" s="63"/>
      <c r="B40" s="32"/>
      <c r="C40" s="33"/>
      <c r="D40" s="28"/>
      <c r="E40" s="28"/>
      <c r="F40" s="29"/>
      <c r="G40" s="30"/>
      <c r="H40" s="31"/>
    </row>
    <row r="41" spans="1:8" x14ac:dyDescent="0.3">
      <c r="A41" s="63"/>
      <c r="B41" s="32"/>
      <c r="C41" s="33"/>
      <c r="D41" s="28"/>
      <c r="E41" s="28"/>
      <c r="F41" s="29"/>
      <c r="G41" s="30"/>
      <c r="H41" s="31"/>
    </row>
    <row r="42" spans="1:8" x14ac:dyDescent="0.3">
      <c r="A42" s="63"/>
      <c r="B42" s="32"/>
      <c r="C42" s="33"/>
      <c r="D42" s="28"/>
      <c r="E42" s="28"/>
      <c r="F42" s="29"/>
      <c r="G42" s="30"/>
      <c r="H42" s="31"/>
    </row>
    <row r="43" spans="1:8" x14ac:dyDescent="0.3">
      <c r="A43" s="63"/>
      <c r="B43" s="32"/>
      <c r="C43" s="33"/>
      <c r="D43" s="28"/>
      <c r="E43" s="28"/>
      <c r="F43" s="29"/>
      <c r="G43" s="30"/>
      <c r="H43" s="31"/>
    </row>
    <row r="44" spans="1:8" x14ac:dyDescent="0.3">
      <c r="A44" s="63"/>
      <c r="B44" s="32"/>
      <c r="C44" s="33"/>
      <c r="D44" s="28"/>
      <c r="E44" s="28"/>
      <c r="F44" s="29"/>
      <c r="G44" s="30"/>
      <c r="H44" s="31"/>
    </row>
    <row r="45" spans="1:8" x14ac:dyDescent="0.3">
      <c r="A45" s="63"/>
      <c r="B45" s="32"/>
      <c r="C45" s="33"/>
      <c r="D45" s="28"/>
      <c r="E45" s="28"/>
      <c r="F45" s="29"/>
      <c r="G45" s="30"/>
      <c r="H45" s="31"/>
    </row>
    <row r="46" spans="1:8" x14ac:dyDescent="0.3">
      <c r="A46" s="63"/>
      <c r="B46" s="32"/>
      <c r="C46" s="33"/>
      <c r="D46" s="28"/>
      <c r="E46" s="28"/>
      <c r="F46" s="29"/>
      <c r="G46" s="30"/>
      <c r="H46" s="31"/>
    </row>
    <row r="47" spans="1:8" x14ac:dyDescent="0.3">
      <c r="A47" s="63"/>
      <c r="B47" s="32"/>
      <c r="C47" s="33"/>
      <c r="D47" s="28"/>
      <c r="E47" s="28"/>
      <c r="F47" s="29"/>
      <c r="G47" s="30"/>
      <c r="H47" s="31"/>
    </row>
    <row r="48" spans="1:8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ht="16.5" thickBot="1" x14ac:dyDescent="0.35">
      <c r="A61" s="64"/>
      <c r="B61" s="35"/>
      <c r="C61" s="36"/>
      <c r="D61" s="37"/>
      <c r="E61" s="37"/>
      <c r="F61" s="38"/>
      <c r="G61" s="39"/>
      <c r="H61" s="40"/>
    </row>
    <row r="62" spans="1:8" s="65" customFormat="1" ht="16.5" thickBot="1" x14ac:dyDescent="0.35">
      <c r="A62" s="41"/>
      <c r="B62" s="42"/>
      <c r="C62" s="43" t="s">
        <v>2</v>
      </c>
      <c r="D62" s="44">
        <f>SUM(D39:D61)</f>
        <v>0</v>
      </c>
      <c r="E62" s="44">
        <f>SUBTOTAL(109,E39:E61)</f>
        <v>0</v>
      </c>
      <c r="F62" s="44"/>
      <c r="G62" s="45"/>
      <c r="H62" s="46"/>
    </row>
    <row r="63" spans="1:8" s="65" customFormat="1" ht="16.5" thickBot="1" x14ac:dyDescent="0.35">
      <c r="A63" s="41"/>
      <c r="B63" s="42"/>
      <c r="C63" s="43" t="s">
        <v>3</v>
      </c>
      <c r="D63" s="66">
        <f>+D28+D62</f>
        <v>0</v>
      </c>
      <c r="E63" s="66">
        <f>+E28+E62</f>
        <v>0</v>
      </c>
      <c r="F63" s="44">
        <f>F39-D62+E62</f>
        <v>0</v>
      </c>
      <c r="G63" s="48"/>
      <c r="H63" s="49"/>
    </row>
    <row r="64" spans="1:8" ht="16.5" thickBot="1" x14ac:dyDescent="0.35"/>
    <row r="65" spans="1:6" ht="16.5" thickBot="1" x14ac:dyDescent="0.35">
      <c r="A65" s="2"/>
      <c r="B65" s="51"/>
      <c r="C65" s="6" t="s">
        <v>9</v>
      </c>
      <c r="D65" s="104">
        <f>D31</f>
        <v>0</v>
      </c>
      <c r="E65" s="105"/>
      <c r="F65" s="106"/>
    </row>
    <row r="66" spans="1:6" ht="27" customHeight="1" thickBot="1" x14ac:dyDescent="0.35">
      <c r="A66" s="2"/>
      <c r="B66" s="51"/>
      <c r="C66" s="6" t="s">
        <v>23</v>
      </c>
      <c r="D66" s="107"/>
      <c r="E66" s="108"/>
      <c r="F66" s="109"/>
    </row>
    <row r="67" spans="1:6" ht="27" customHeight="1" thickBot="1" x14ac:dyDescent="0.35">
      <c r="A67" s="2"/>
      <c r="B67" s="51"/>
      <c r="C67" s="6" t="s">
        <v>24</v>
      </c>
      <c r="D67" s="87"/>
      <c r="E67" s="88"/>
      <c r="F67" s="89"/>
    </row>
  </sheetData>
  <sheetProtection algorithmName="SHA-512" hashValue="M5Lmb32DpHMs+rjLBFw8wY7ymZssVPnXVI4NeID13K7Z7jC5fBZze66uPymgDfB8JY1q/PEUFbrqTQ5RsCv/jQ==" saltValue="wwq9V//XT6Jo9zaet1/MHA==" spinCount="100000" sheet="1" selectLockedCells="1"/>
  <mergeCells count="12">
    <mergeCell ref="D67:F67"/>
    <mergeCell ref="A1:H1"/>
    <mergeCell ref="D31:F31"/>
    <mergeCell ref="D32:F32"/>
    <mergeCell ref="D33:F33"/>
    <mergeCell ref="D2:F2"/>
    <mergeCell ref="D3:F3"/>
    <mergeCell ref="A34:H34"/>
    <mergeCell ref="D35:F35"/>
    <mergeCell ref="D36:F36"/>
    <mergeCell ref="D65:F65"/>
    <mergeCell ref="D66:F66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7"/>
  <sheetViews>
    <sheetView zoomScaleNormal="100" workbookViewId="0">
      <selection activeCell="A40" sqref="A40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65.25" customHeight="1" thickBot="1" x14ac:dyDescent="0.35">
      <c r="A1" s="90" t="s">
        <v>16</v>
      </c>
      <c r="B1" s="90"/>
      <c r="C1" s="90"/>
      <c r="D1" s="91"/>
      <c r="E1" s="91"/>
      <c r="F1" s="91"/>
      <c r="G1" s="90"/>
      <c r="H1" s="91"/>
    </row>
    <row r="2" spans="1:8" s="5" customFormat="1" ht="16.5" thickBot="1" x14ac:dyDescent="0.35">
      <c r="A2" s="6"/>
      <c r="B2" s="7"/>
      <c r="C2" s="6" t="s">
        <v>4</v>
      </c>
      <c r="D2" s="101">
        <f>'Base 2023'!D4:H4</f>
        <v>0</v>
      </c>
      <c r="E2" s="102"/>
      <c r="F2" s="103"/>
      <c r="G2" s="6" t="s">
        <v>8</v>
      </c>
      <c r="H2" s="8">
        <v>44958</v>
      </c>
    </row>
    <row r="3" spans="1:8" s="5" customFormat="1" ht="16.5" thickBot="1" x14ac:dyDescent="0.35">
      <c r="A3" s="6"/>
      <c r="B3" s="7"/>
      <c r="C3" s="6" t="s">
        <v>20</v>
      </c>
      <c r="D3" s="87">
        <f>'Base 2023'!D5:H5</f>
        <v>0</v>
      </c>
      <c r="E3" s="88"/>
      <c r="F3" s="89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17</v>
      </c>
    </row>
    <row r="6" spans="1:8" s="5" customFormat="1" x14ac:dyDescent="0.3">
      <c r="A6" s="18">
        <f>H2</f>
        <v>44958</v>
      </c>
      <c r="B6" s="19"/>
      <c r="C6" s="20" t="s">
        <v>5</v>
      </c>
      <c r="D6" s="21"/>
      <c r="E6" s="21"/>
      <c r="F6" s="22">
        <f>+'jan 2023'!F63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8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8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8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8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8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8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8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8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8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8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8" s="5" customFormat="1" ht="16.5" thickBot="1" x14ac:dyDescent="0.35">
      <c r="A27" s="34"/>
      <c r="B27" s="35"/>
      <c r="C27" s="36"/>
      <c r="D27" s="37"/>
      <c r="E27" s="37"/>
      <c r="F27" s="38"/>
      <c r="G27" s="39"/>
      <c r="H27" s="40"/>
    </row>
    <row r="28" spans="1:8" s="47" customFormat="1" ht="16.5" thickBot="1" x14ac:dyDescent="0.35">
      <c r="A28" s="41"/>
      <c r="B28" s="42"/>
      <c r="C28" s="43" t="s">
        <v>2</v>
      </c>
      <c r="D28" s="44">
        <f>SUBTOTAL(109,D6:D27)</f>
        <v>0</v>
      </c>
      <c r="E28" s="44">
        <f>SUBTOTAL(109,E6:E27)</f>
        <v>0</v>
      </c>
      <c r="F28" s="44"/>
      <c r="G28" s="45"/>
      <c r="H28" s="46"/>
    </row>
    <row r="29" spans="1:8" s="47" customFormat="1" ht="16.5" thickBot="1" x14ac:dyDescent="0.35">
      <c r="A29" s="41"/>
      <c r="B29" s="42"/>
      <c r="C29" s="43" t="s">
        <v>3</v>
      </c>
      <c r="D29" s="48"/>
      <c r="E29" s="44"/>
      <c r="F29" s="44">
        <f>F6-D28+E28</f>
        <v>0</v>
      </c>
      <c r="G29" s="48"/>
      <c r="H29" s="49"/>
    </row>
    <row r="30" spans="1:8" ht="16.5" thickBot="1" x14ac:dyDescent="0.35"/>
    <row r="31" spans="1:8" ht="16.5" thickBot="1" x14ac:dyDescent="0.35">
      <c r="A31" s="2"/>
      <c r="B31" s="51"/>
      <c r="C31" s="6" t="s">
        <v>9</v>
      </c>
      <c r="D31" s="92"/>
      <c r="E31" s="93"/>
      <c r="F31" s="94"/>
    </row>
    <row r="32" spans="1:8" ht="27" customHeight="1" thickBot="1" x14ac:dyDescent="0.35">
      <c r="A32" s="2"/>
      <c r="B32" s="51"/>
      <c r="C32" s="6" t="s">
        <v>23</v>
      </c>
      <c r="D32" s="95"/>
      <c r="E32" s="96"/>
      <c r="F32" s="97"/>
      <c r="G32" s="52"/>
      <c r="H32" s="52"/>
    </row>
    <row r="33" spans="1:8" ht="27.75" customHeight="1" thickBot="1" x14ac:dyDescent="0.35">
      <c r="A33" s="2"/>
      <c r="B33" s="51"/>
      <c r="C33" s="6" t="s">
        <v>24</v>
      </c>
      <c r="D33" s="98"/>
      <c r="E33" s="99"/>
      <c r="F33" s="100"/>
      <c r="G33" s="52"/>
      <c r="H33" s="52"/>
    </row>
    <row r="34" spans="1:8" s="5" customFormat="1" ht="51.75" customHeight="1" thickBot="1" x14ac:dyDescent="0.35">
      <c r="A34" s="90" t="s">
        <v>16</v>
      </c>
      <c r="B34" s="90"/>
      <c r="C34" s="90"/>
      <c r="D34" s="91"/>
      <c r="E34" s="91"/>
      <c r="F34" s="91"/>
      <c r="G34" s="90"/>
      <c r="H34" s="91"/>
    </row>
    <row r="35" spans="1:8" ht="16.5" thickBot="1" x14ac:dyDescent="0.35">
      <c r="A35" s="6"/>
      <c r="B35" s="7"/>
      <c r="C35" s="6" t="s">
        <v>4</v>
      </c>
      <c r="D35" s="101">
        <f>D2</f>
        <v>0</v>
      </c>
      <c r="E35" s="102"/>
      <c r="F35" s="103"/>
      <c r="G35" s="6" t="s">
        <v>8</v>
      </c>
      <c r="H35" s="8">
        <f>H2</f>
        <v>44958</v>
      </c>
    </row>
    <row r="36" spans="1:8" ht="16.5" thickBot="1" x14ac:dyDescent="0.35">
      <c r="A36" s="6"/>
      <c r="B36" s="7"/>
      <c r="C36" s="6" t="s">
        <v>20</v>
      </c>
      <c r="D36" s="87">
        <f>D3</f>
        <v>0</v>
      </c>
      <c r="E36" s="88"/>
      <c r="F36" s="89"/>
      <c r="G36" s="6"/>
      <c r="H36" s="6"/>
    </row>
    <row r="37" spans="1:8" ht="16.5" thickBot="1" x14ac:dyDescent="0.35">
      <c r="A37" s="9"/>
      <c r="B37" s="10"/>
      <c r="C37" s="11"/>
      <c r="D37" s="11"/>
      <c r="E37" s="11"/>
      <c r="F37" s="11"/>
      <c r="G37" s="11"/>
      <c r="H37" s="11"/>
    </row>
    <row r="38" spans="1:8" ht="32.25" thickBot="1" x14ac:dyDescent="0.35">
      <c r="A38" s="53" t="s">
        <v>1</v>
      </c>
      <c r="B38" s="13" t="s">
        <v>13</v>
      </c>
      <c r="C38" s="54" t="s">
        <v>0</v>
      </c>
      <c r="D38" s="15" t="s">
        <v>7</v>
      </c>
      <c r="E38" s="55" t="s">
        <v>6</v>
      </c>
      <c r="F38" s="55" t="s">
        <v>3</v>
      </c>
      <c r="G38" s="56" t="s">
        <v>10</v>
      </c>
      <c r="H38" s="57" t="s">
        <v>11</v>
      </c>
    </row>
    <row r="39" spans="1:8" x14ac:dyDescent="0.3">
      <c r="A39" s="58"/>
      <c r="B39" s="19"/>
      <c r="C39" s="59" t="s">
        <v>12</v>
      </c>
      <c r="D39" s="60"/>
      <c r="E39" s="60"/>
      <c r="F39" s="22">
        <f>F29</f>
        <v>0</v>
      </c>
      <c r="G39" s="61"/>
      <c r="H39" s="62"/>
    </row>
    <row r="40" spans="1:8" x14ac:dyDescent="0.3">
      <c r="A40" s="63"/>
      <c r="B40" s="32"/>
      <c r="C40" s="33"/>
      <c r="D40" s="28"/>
      <c r="E40" s="28"/>
      <c r="F40" s="29"/>
      <c r="G40" s="30"/>
      <c r="H40" s="31"/>
    </row>
    <row r="41" spans="1:8" x14ac:dyDescent="0.3">
      <c r="A41" s="63"/>
      <c r="B41" s="32"/>
      <c r="C41" s="33"/>
      <c r="D41" s="28"/>
      <c r="E41" s="28"/>
      <c r="F41" s="29"/>
      <c r="G41" s="30"/>
      <c r="H41" s="31"/>
    </row>
    <row r="42" spans="1:8" x14ac:dyDescent="0.3">
      <c r="A42" s="63"/>
      <c r="B42" s="32"/>
      <c r="C42" s="33"/>
      <c r="D42" s="28"/>
      <c r="E42" s="28"/>
      <c r="F42" s="29"/>
      <c r="G42" s="30"/>
      <c r="H42" s="31"/>
    </row>
    <row r="43" spans="1:8" x14ac:dyDescent="0.3">
      <c r="A43" s="63"/>
      <c r="B43" s="32"/>
      <c r="C43" s="33"/>
      <c r="D43" s="28"/>
      <c r="E43" s="28"/>
      <c r="F43" s="29"/>
      <c r="G43" s="30"/>
      <c r="H43" s="31"/>
    </row>
    <row r="44" spans="1:8" x14ac:dyDescent="0.3">
      <c r="A44" s="63"/>
      <c r="B44" s="32"/>
      <c r="C44" s="33"/>
      <c r="D44" s="28"/>
      <c r="E44" s="28"/>
      <c r="F44" s="29"/>
      <c r="G44" s="30"/>
      <c r="H44" s="31"/>
    </row>
    <row r="45" spans="1:8" x14ac:dyDescent="0.3">
      <c r="A45" s="63"/>
      <c r="B45" s="32"/>
      <c r="C45" s="33"/>
      <c r="D45" s="28"/>
      <c r="E45" s="28"/>
      <c r="F45" s="29"/>
      <c r="G45" s="30"/>
      <c r="H45" s="31"/>
    </row>
    <row r="46" spans="1:8" x14ac:dyDescent="0.3">
      <c r="A46" s="63"/>
      <c r="B46" s="32"/>
      <c r="C46" s="33"/>
      <c r="D46" s="28"/>
      <c r="E46" s="28"/>
      <c r="F46" s="29"/>
      <c r="G46" s="30"/>
      <c r="H46" s="31"/>
    </row>
    <row r="47" spans="1:8" x14ac:dyDescent="0.3">
      <c r="A47" s="63"/>
      <c r="B47" s="32"/>
      <c r="C47" s="33"/>
      <c r="D47" s="28"/>
      <c r="E47" s="28"/>
      <c r="F47" s="29"/>
      <c r="G47" s="30"/>
      <c r="H47" s="31"/>
    </row>
    <row r="48" spans="1:8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ht="16.5" thickBot="1" x14ac:dyDescent="0.35">
      <c r="A61" s="64"/>
      <c r="B61" s="35"/>
      <c r="C61" s="36"/>
      <c r="D61" s="37"/>
      <c r="E61" s="37"/>
      <c r="F61" s="38"/>
      <c r="G61" s="39"/>
      <c r="H61" s="40"/>
    </row>
    <row r="62" spans="1:8" s="65" customFormat="1" ht="16.5" thickBot="1" x14ac:dyDescent="0.35">
      <c r="A62" s="41"/>
      <c r="B62" s="42"/>
      <c r="C62" s="43" t="s">
        <v>2</v>
      </c>
      <c r="D62" s="44">
        <f>SUM(D39:D61)</f>
        <v>0</v>
      </c>
      <c r="E62" s="44">
        <f>SUBTOTAL(109,E39:E61)</f>
        <v>0</v>
      </c>
      <c r="F62" s="44"/>
      <c r="G62" s="45"/>
      <c r="H62" s="46"/>
    </row>
    <row r="63" spans="1:8" s="65" customFormat="1" ht="16.5" thickBot="1" x14ac:dyDescent="0.35">
      <c r="A63" s="41"/>
      <c r="B63" s="42"/>
      <c r="C63" s="43" t="s">
        <v>3</v>
      </c>
      <c r="D63" s="66">
        <f>+D28+D62</f>
        <v>0</v>
      </c>
      <c r="E63" s="66">
        <f>+E28+E62</f>
        <v>0</v>
      </c>
      <c r="F63" s="44">
        <f>F39-D62+E62</f>
        <v>0</v>
      </c>
      <c r="G63" s="48"/>
      <c r="H63" s="49"/>
    </row>
    <row r="64" spans="1:8" ht="16.5" thickBot="1" x14ac:dyDescent="0.35"/>
    <row r="65" spans="1:6" ht="16.5" thickBot="1" x14ac:dyDescent="0.35">
      <c r="A65" s="2"/>
      <c r="B65" s="51"/>
      <c r="C65" s="6" t="s">
        <v>9</v>
      </c>
      <c r="D65" s="104">
        <f>D31</f>
        <v>0</v>
      </c>
      <c r="E65" s="105"/>
      <c r="F65" s="106"/>
    </row>
    <row r="66" spans="1:6" ht="27" customHeight="1" thickBot="1" x14ac:dyDescent="0.35">
      <c r="A66" s="2"/>
      <c r="B66" s="51"/>
      <c r="C66" s="6" t="s">
        <v>23</v>
      </c>
      <c r="D66" s="107"/>
      <c r="E66" s="108"/>
      <c r="F66" s="109"/>
    </row>
    <row r="67" spans="1:6" ht="27" customHeight="1" thickBot="1" x14ac:dyDescent="0.35">
      <c r="A67" s="2"/>
      <c r="B67" s="51"/>
      <c r="C67" s="6" t="s">
        <v>24</v>
      </c>
      <c r="D67" s="87"/>
      <c r="E67" s="88"/>
      <c r="F67" s="89"/>
    </row>
  </sheetData>
  <sheetProtection algorithmName="SHA-512" hashValue="oXiI/jRUjlj5piIVuNZ/F/XbSAafSxD8XtHdarNZARutxK/LjdqcgvakNClDxmelHQEq57Wzx5+BFwvXiQq8uw==" saltValue="FkJOI5Xvdjk24v6U7ab0Dw==" spinCount="100000" sheet="1" selectLockedCells="1"/>
  <mergeCells count="12">
    <mergeCell ref="D67:F67"/>
    <mergeCell ref="A1:H1"/>
    <mergeCell ref="D31:F31"/>
    <mergeCell ref="D32:F32"/>
    <mergeCell ref="D33:F33"/>
    <mergeCell ref="D2:F2"/>
    <mergeCell ref="D3:F3"/>
    <mergeCell ref="A34:H34"/>
    <mergeCell ref="D35:F35"/>
    <mergeCell ref="D36:F36"/>
    <mergeCell ref="D65:F65"/>
    <mergeCell ref="D66:F66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3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8"/>
  <sheetViews>
    <sheetView zoomScaleNormal="100" workbookViewId="0">
      <selection activeCell="A40" sqref="A40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65.25" customHeight="1" thickBot="1" x14ac:dyDescent="0.35">
      <c r="A1" s="90" t="s">
        <v>16</v>
      </c>
      <c r="B1" s="90"/>
      <c r="C1" s="90"/>
      <c r="D1" s="91"/>
      <c r="E1" s="91"/>
      <c r="F1" s="91"/>
      <c r="G1" s="90"/>
      <c r="H1" s="91"/>
    </row>
    <row r="2" spans="1:8" s="5" customFormat="1" ht="16.5" thickBot="1" x14ac:dyDescent="0.35">
      <c r="A2" s="6"/>
      <c r="B2" s="7"/>
      <c r="C2" s="6" t="s">
        <v>4</v>
      </c>
      <c r="D2" s="101">
        <f>'Base 2023'!D4:H4</f>
        <v>0</v>
      </c>
      <c r="E2" s="102"/>
      <c r="F2" s="103"/>
      <c r="G2" s="6" t="s">
        <v>8</v>
      </c>
      <c r="H2" s="8">
        <v>44986</v>
      </c>
    </row>
    <row r="3" spans="1:8" s="5" customFormat="1" ht="16.5" thickBot="1" x14ac:dyDescent="0.35">
      <c r="A3" s="6"/>
      <c r="B3" s="7"/>
      <c r="C3" s="6" t="s">
        <v>20</v>
      </c>
      <c r="D3" s="87">
        <f>'Base 2023'!D5:H5</f>
        <v>0</v>
      </c>
      <c r="E3" s="88"/>
      <c r="F3" s="89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17</v>
      </c>
    </row>
    <row r="6" spans="1:8" s="5" customFormat="1" x14ac:dyDescent="0.3">
      <c r="A6" s="18">
        <f>H2</f>
        <v>44986</v>
      </c>
      <c r="B6" s="19"/>
      <c r="C6" s="20" t="s">
        <v>5</v>
      </c>
      <c r="D6" s="21"/>
      <c r="E6" s="21"/>
      <c r="F6" s="22">
        <f>+'fév 2023'!F63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8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8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8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8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8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8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8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8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8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8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8" s="5" customFormat="1" ht="16.5" thickBot="1" x14ac:dyDescent="0.35">
      <c r="A27" s="34"/>
      <c r="B27" s="35"/>
      <c r="C27" s="36"/>
      <c r="D27" s="37"/>
      <c r="E27" s="37"/>
      <c r="F27" s="38"/>
      <c r="G27" s="39"/>
      <c r="H27" s="40"/>
    </row>
    <row r="28" spans="1:8" s="47" customFormat="1" ht="16.5" thickBot="1" x14ac:dyDescent="0.35">
      <c r="A28" s="41"/>
      <c r="B28" s="42"/>
      <c r="C28" s="43" t="s">
        <v>2</v>
      </c>
      <c r="D28" s="44">
        <f>SUBTOTAL(109,D6:D27)</f>
        <v>0</v>
      </c>
      <c r="E28" s="44">
        <f>SUBTOTAL(109,E6:E27)</f>
        <v>0</v>
      </c>
      <c r="F28" s="44"/>
      <c r="G28" s="45"/>
      <c r="H28" s="46"/>
    </row>
    <row r="29" spans="1:8" s="47" customFormat="1" ht="16.5" thickBot="1" x14ac:dyDescent="0.35">
      <c r="A29" s="41"/>
      <c r="B29" s="42"/>
      <c r="C29" s="43" t="s">
        <v>3</v>
      </c>
      <c r="D29" s="48"/>
      <c r="E29" s="44"/>
      <c r="F29" s="44">
        <f>F6-D28+E28</f>
        <v>0</v>
      </c>
      <c r="G29" s="48"/>
      <c r="H29" s="49"/>
    </row>
    <row r="30" spans="1:8" ht="16.5" thickBot="1" x14ac:dyDescent="0.35"/>
    <row r="31" spans="1:8" ht="16.5" thickBot="1" x14ac:dyDescent="0.35">
      <c r="A31" s="2"/>
      <c r="B31" s="51"/>
      <c r="C31" s="6" t="s">
        <v>9</v>
      </c>
      <c r="D31" s="92"/>
      <c r="E31" s="93"/>
      <c r="F31" s="94"/>
    </row>
    <row r="32" spans="1:8" ht="27" customHeight="1" thickBot="1" x14ac:dyDescent="0.35">
      <c r="A32" s="2"/>
      <c r="B32" s="51"/>
      <c r="C32" s="6" t="s">
        <v>23</v>
      </c>
      <c r="D32" s="95"/>
      <c r="E32" s="96"/>
      <c r="F32" s="97"/>
      <c r="G32" s="52"/>
      <c r="H32" s="52"/>
    </row>
    <row r="33" spans="1:8" ht="27.75" customHeight="1" thickBot="1" x14ac:dyDescent="0.35">
      <c r="A33" s="2"/>
      <c r="B33" s="51"/>
      <c r="C33" s="6" t="s">
        <v>24</v>
      </c>
      <c r="D33" s="98"/>
      <c r="E33" s="99"/>
      <c r="F33" s="100"/>
      <c r="G33" s="52"/>
      <c r="H33" s="52"/>
    </row>
    <row r="34" spans="1:8" s="5" customFormat="1" ht="51.75" customHeight="1" thickBot="1" x14ac:dyDescent="0.35">
      <c r="A34" s="90" t="s">
        <v>16</v>
      </c>
      <c r="B34" s="90"/>
      <c r="C34" s="90"/>
      <c r="D34" s="91"/>
      <c r="E34" s="91"/>
      <c r="F34" s="91"/>
      <c r="G34" s="90"/>
      <c r="H34" s="91"/>
    </row>
    <row r="35" spans="1:8" ht="16.5" thickBot="1" x14ac:dyDescent="0.35">
      <c r="A35" s="6"/>
      <c r="B35" s="7"/>
      <c r="C35" s="6" t="s">
        <v>4</v>
      </c>
      <c r="D35" s="101">
        <f>D2</f>
        <v>0</v>
      </c>
      <c r="E35" s="102"/>
      <c r="F35" s="103"/>
      <c r="G35" s="6" t="s">
        <v>8</v>
      </c>
      <c r="H35" s="8">
        <f>H2</f>
        <v>44986</v>
      </c>
    </row>
    <row r="36" spans="1:8" ht="16.5" thickBot="1" x14ac:dyDescent="0.35">
      <c r="A36" s="6"/>
      <c r="B36" s="7"/>
      <c r="C36" s="6" t="s">
        <v>20</v>
      </c>
      <c r="D36" s="87">
        <f>D3</f>
        <v>0</v>
      </c>
      <c r="E36" s="88"/>
      <c r="F36" s="89"/>
      <c r="G36" s="6"/>
      <c r="H36" s="6"/>
    </row>
    <row r="37" spans="1:8" ht="16.5" thickBot="1" x14ac:dyDescent="0.35">
      <c r="A37" s="9"/>
      <c r="B37" s="10"/>
      <c r="C37" s="11"/>
      <c r="D37" s="11"/>
      <c r="E37" s="11"/>
      <c r="F37" s="11"/>
      <c r="G37" s="11"/>
      <c r="H37" s="11"/>
    </row>
    <row r="38" spans="1:8" ht="32.25" thickBot="1" x14ac:dyDescent="0.35">
      <c r="A38" s="53" t="s">
        <v>1</v>
      </c>
      <c r="B38" s="13" t="s">
        <v>13</v>
      </c>
      <c r="C38" s="54" t="s">
        <v>0</v>
      </c>
      <c r="D38" s="15" t="s">
        <v>7</v>
      </c>
      <c r="E38" s="55" t="s">
        <v>6</v>
      </c>
      <c r="F38" s="55" t="s">
        <v>3</v>
      </c>
      <c r="G38" s="56" t="s">
        <v>10</v>
      </c>
      <c r="H38" s="57" t="s">
        <v>11</v>
      </c>
    </row>
    <row r="39" spans="1:8" x14ac:dyDescent="0.3">
      <c r="A39" s="58"/>
      <c r="B39" s="67"/>
      <c r="C39" s="68" t="s">
        <v>12</v>
      </c>
      <c r="D39" s="60"/>
      <c r="E39" s="60"/>
      <c r="F39" s="22">
        <f>F29</f>
        <v>0</v>
      </c>
      <c r="G39" s="61"/>
      <c r="H39" s="62"/>
    </row>
    <row r="40" spans="1:8" x14ac:dyDescent="0.3">
      <c r="A40" s="63"/>
      <c r="B40" s="32"/>
      <c r="C40" s="33"/>
      <c r="D40" s="28"/>
      <c r="E40" s="28"/>
      <c r="F40" s="29"/>
      <c r="G40" s="30"/>
      <c r="H40" s="31"/>
    </row>
    <row r="41" spans="1:8" x14ac:dyDescent="0.3">
      <c r="A41" s="63"/>
      <c r="B41" s="32"/>
      <c r="C41" s="33"/>
      <c r="D41" s="28"/>
      <c r="E41" s="28"/>
      <c r="F41" s="29"/>
      <c r="G41" s="30"/>
      <c r="H41" s="31"/>
    </row>
    <row r="42" spans="1:8" x14ac:dyDescent="0.3">
      <c r="A42" s="63"/>
      <c r="B42" s="32"/>
      <c r="C42" s="33"/>
      <c r="D42" s="28"/>
      <c r="E42" s="28"/>
      <c r="F42" s="29"/>
      <c r="G42" s="30"/>
      <c r="H42" s="31"/>
    </row>
    <row r="43" spans="1:8" x14ac:dyDescent="0.3">
      <c r="A43" s="63"/>
      <c r="B43" s="32"/>
      <c r="C43" s="33"/>
      <c r="D43" s="28"/>
      <c r="E43" s="28"/>
      <c r="F43" s="29"/>
      <c r="G43" s="30"/>
      <c r="H43" s="31"/>
    </row>
    <row r="44" spans="1:8" x14ac:dyDescent="0.3">
      <c r="A44" s="63"/>
      <c r="B44" s="32"/>
      <c r="C44" s="33"/>
      <c r="D44" s="28"/>
      <c r="E44" s="28"/>
      <c r="F44" s="29"/>
      <c r="G44" s="30"/>
      <c r="H44" s="31"/>
    </row>
    <row r="45" spans="1:8" x14ac:dyDescent="0.3">
      <c r="A45" s="63"/>
      <c r="B45" s="32"/>
      <c r="C45" s="33"/>
      <c r="D45" s="28"/>
      <c r="E45" s="28"/>
      <c r="F45" s="29"/>
      <c r="G45" s="30"/>
      <c r="H45" s="31"/>
    </row>
    <row r="46" spans="1:8" x14ac:dyDescent="0.3">
      <c r="A46" s="63"/>
      <c r="B46" s="32"/>
      <c r="C46" s="33"/>
      <c r="D46" s="28"/>
      <c r="E46" s="28"/>
      <c r="F46" s="29"/>
      <c r="G46" s="30"/>
      <c r="H46" s="31"/>
    </row>
    <row r="47" spans="1:8" x14ac:dyDescent="0.3">
      <c r="A47" s="63"/>
      <c r="B47" s="32"/>
      <c r="C47" s="33"/>
      <c r="D47" s="28"/>
      <c r="E47" s="28"/>
      <c r="F47" s="29"/>
      <c r="G47" s="30"/>
      <c r="H47" s="31"/>
    </row>
    <row r="48" spans="1:8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ht="16.5" thickBot="1" x14ac:dyDescent="0.35">
      <c r="A61" s="64"/>
      <c r="B61" s="35"/>
      <c r="C61" s="36"/>
      <c r="D61" s="37"/>
      <c r="E61" s="37"/>
      <c r="F61" s="38"/>
      <c r="G61" s="39"/>
      <c r="H61" s="40"/>
    </row>
    <row r="62" spans="1:8" s="65" customFormat="1" ht="16.5" thickBot="1" x14ac:dyDescent="0.35">
      <c r="A62" s="41"/>
      <c r="B62" s="42"/>
      <c r="C62" s="43" t="s">
        <v>2</v>
      </c>
      <c r="D62" s="44">
        <f>SUM(D39:D61)</f>
        <v>0</v>
      </c>
      <c r="E62" s="44">
        <f>SUBTOTAL(109,E39:E61)</f>
        <v>0</v>
      </c>
      <c r="F62" s="44"/>
      <c r="G62" s="45"/>
      <c r="H62" s="46"/>
    </row>
    <row r="63" spans="1:8" s="65" customFormat="1" ht="16.5" thickBot="1" x14ac:dyDescent="0.35">
      <c r="A63" s="41"/>
      <c r="B63" s="42"/>
      <c r="C63" s="43" t="s">
        <v>3</v>
      </c>
      <c r="D63" s="66">
        <f>+D28+D62</f>
        <v>0</v>
      </c>
      <c r="E63" s="66">
        <f>+E28+E62</f>
        <v>0</v>
      </c>
      <c r="F63" s="44">
        <f>F39-D62+E62</f>
        <v>0</v>
      </c>
      <c r="G63" s="48"/>
      <c r="H63" s="49"/>
    </row>
    <row r="64" spans="1:8" ht="16.5" thickBot="1" x14ac:dyDescent="0.35"/>
    <row r="65" spans="1:6" ht="16.5" thickBot="1" x14ac:dyDescent="0.35">
      <c r="A65" s="2"/>
      <c r="B65" s="51"/>
      <c r="C65" s="6" t="s">
        <v>9</v>
      </c>
      <c r="D65" s="104">
        <f>D31</f>
        <v>0</v>
      </c>
      <c r="E65" s="105"/>
      <c r="F65" s="106"/>
    </row>
    <row r="66" spans="1:6" ht="27" customHeight="1" thickBot="1" x14ac:dyDescent="0.35">
      <c r="A66" s="2"/>
      <c r="B66" s="51"/>
      <c r="C66" s="6" t="s">
        <v>23</v>
      </c>
      <c r="D66" s="107"/>
      <c r="E66" s="108"/>
      <c r="F66" s="109"/>
    </row>
    <row r="67" spans="1:6" ht="27" customHeight="1" thickBot="1" x14ac:dyDescent="0.35">
      <c r="A67" s="2"/>
      <c r="B67" s="51"/>
      <c r="C67" s="6" t="s">
        <v>24</v>
      </c>
      <c r="D67" s="87"/>
      <c r="E67" s="88"/>
      <c r="F67" s="89"/>
    </row>
    <row r="68" spans="1:6" x14ac:dyDescent="0.3">
      <c r="C68" s="6"/>
    </row>
  </sheetData>
  <sheetProtection algorithmName="SHA-512" hashValue="KqFfzOq0Z0c0tWV594sr+5WOIGfIi1j4fsrGqrzo4WoI5+pXmQSM8m4/2zzyzJ37oomgbRKRZZjwcA0gziVPDg==" saltValue="sI+BUsieg+yApJuiNzTMWQ==" spinCount="100000" sheet="1" selectLockedCells="1"/>
  <mergeCells count="12">
    <mergeCell ref="A1:H1"/>
    <mergeCell ref="D31:F31"/>
    <mergeCell ref="D32:F32"/>
    <mergeCell ref="D33:F33"/>
    <mergeCell ref="D2:F2"/>
    <mergeCell ref="D3:F3"/>
    <mergeCell ref="D67:F67"/>
    <mergeCell ref="A34:H34"/>
    <mergeCell ref="D35:F35"/>
    <mergeCell ref="D36:F36"/>
    <mergeCell ref="D65:F65"/>
    <mergeCell ref="D66:F66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3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7"/>
  <sheetViews>
    <sheetView zoomScaleNormal="100" workbookViewId="0">
      <selection activeCell="A40" sqref="A40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65.25" customHeight="1" thickBot="1" x14ac:dyDescent="0.35">
      <c r="A1" s="90" t="s">
        <v>16</v>
      </c>
      <c r="B1" s="90"/>
      <c r="C1" s="90"/>
      <c r="D1" s="91"/>
      <c r="E1" s="91"/>
      <c r="F1" s="91"/>
      <c r="G1" s="90"/>
      <c r="H1" s="91"/>
    </row>
    <row r="2" spans="1:8" s="5" customFormat="1" ht="16.5" thickBot="1" x14ac:dyDescent="0.35">
      <c r="A2" s="6"/>
      <c r="B2" s="7"/>
      <c r="C2" s="6" t="s">
        <v>4</v>
      </c>
      <c r="D2" s="101">
        <f>'Base 2023'!D4:H4</f>
        <v>0</v>
      </c>
      <c r="E2" s="102"/>
      <c r="F2" s="103"/>
      <c r="G2" s="6" t="s">
        <v>8</v>
      </c>
      <c r="H2" s="8">
        <v>45017</v>
      </c>
    </row>
    <row r="3" spans="1:8" s="5" customFormat="1" ht="16.5" thickBot="1" x14ac:dyDescent="0.35">
      <c r="A3" s="6"/>
      <c r="B3" s="7"/>
      <c r="C3" s="6" t="s">
        <v>20</v>
      </c>
      <c r="D3" s="87">
        <f>'Base 2023'!D5:H5</f>
        <v>0</v>
      </c>
      <c r="E3" s="88"/>
      <c r="F3" s="89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17</v>
      </c>
    </row>
    <row r="6" spans="1:8" s="5" customFormat="1" x14ac:dyDescent="0.3">
      <c r="A6" s="18">
        <f>H2</f>
        <v>45017</v>
      </c>
      <c r="B6" s="19"/>
      <c r="C6" s="20" t="s">
        <v>5</v>
      </c>
      <c r="D6" s="21"/>
      <c r="E6" s="21"/>
      <c r="F6" s="22">
        <f>+'mars 2023'!F63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9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9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9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9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9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9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9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9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9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9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9" s="5" customFormat="1" ht="16.5" thickBot="1" x14ac:dyDescent="0.35">
      <c r="A27" s="34"/>
      <c r="B27" s="35"/>
      <c r="C27" s="36"/>
      <c r="D27" s="37"/>
      <c r="E27" s="37"/>
      <c r="F27" s="38"/>
      <c r="G27" s="39"/>
      <c r="H27" s="40"/>
    </row>
    <row r="28" spans="1:9" s="47" customFormat="1" ht="16.5" thickBot="1" x14ac:dyDescent="0.35">
      <c r="A28" s="41"/>
      <c r="B28" s="42"/>
      <c r="C28" s="43" t="s">
        <v>2</v>
      </c>
      <c r="D28" s="44">
        <f>SUBTOTAL(109,D6:D27)</f>
        <v>0</v>
      </c>
      <c r="E28" s="44">
        <f>SUBTOTAL(109,E6:E27)</f>
        <v>0</v>
      </c>
      <c r="F28" s="44"/>
      <c r="G28" s="45"/>
      <c r="H28" s="46"/>
    </row>
    <row r="29" spans="1:9" s="47" customFormat="1" ht="16.5" thickBot="1" x14ac:dyDescent="0.35">
      <c r="A29" s="41"/>
      <c r="B29" s="42"/>
      <c r="C29" s="43" t="s">
        <v>3</v>
      </c>
      <c r="D29" s="48"/>
      <c r="E29" s="44"/>
      <c r="F29" s="44">
        <f>F6-D28+E28</f>
        <v>0</v>
      </c>
      <c r="G29" s="48"/>
      <c r="H29" s="49"/>
    </row>
    <row r="30" spans="1:9" ht="16.5" thickBot="1" x14ac:dyDescent="0.35"/>
    <row r="31" spans="1:9" ht="16.5" thickBot="1" x14ac:dyDescent="0.35">
      <c r="A31" s="2"/>
      <c r="B31" s="51"/>
      <c r="C31" s="6" t="s">
        <v>9</v>
      </c>
      <c r="D31" s="92"/>
      <c r="E31" s="93"/>
      <c r="F31" s="94"/>
    </row>
    <row r="32" spans="1:9" ht="27" customHeight="1" thickBot="1" x14ac:dyDescent="0.35">
      <c r="A32" s="2"/>
      <c r="B32" s="51"/>
      <c r="C32" s="6" t="s">
        <v>23</v>
      </c>
      <c r="D32" s="95"/>
      <c r="E32" s="96"/>
      <c r="F32" s="97"/>
      <c r="G32" s="52"/>
      <c r="H32" s="52"/>
      <c r="I32" s="52"/>
    </row>
    <row r="33" spans="1:9" ht="27.75" customHeight="1" thickBot="1" x14ac:dyDescent="0.35">
      <c r="A33" s="2"/>
      <c r="B33" s="51"/>
      <c r="C33" s="6" t="s">
        <v>24</v>
      </c>
      <c r="D33" s="98"/>
      <c r="E33" s="99"/>
      <c r="F33" s="100"/>
      <c r="G33" s="52"/>
      <c r="H33" s="52"/>
      <c r="I33" s="52"/>
    </row>
    <row r="34" spans="1:9" s="5" customFormat="1" ht="51.75" customHeight="1" thickBot="1" x14ac:dyDescent="0.35">
      <c r="A34" s="90" t="s">
        <v>16</v>
      </c>
      <c r="B34" s="90"/>
      <c r="C34" s="90"/>
      <c r="D34" s="91"/>
      <c r="E34" s="91"/>
      <c r="F34" s="91"/>
      <c r="G34" s="90"/>
      <c r="H34" s="91"/>
    </row>
    <row r="35" spans="1:9" ht="16.5" thickBot="1" x14ac:dyDescent="0.35">
      <c r="A35" s="6"/>
      <c r="B35" s="7"/>
      <c r="C35" s="6" t="s">
        <v>4</v>
      </c>
      <c r="D35" s="101">
        <f>D2</f>
        <v>0</v>
      </c>
      <c r="E35" s="102"/>
      <c r="F35" s="103"/>
      <c r="G35" s="6" t="s">
        <v>8</v>
      </c>
      <c r="H35" s="8">
        <f>H2</f>
        <v>45017</v>
      </c>
    </row>
    <row r="36" spans="1:9" ht="16.5" thickBot="1" x14ac:dyDescent="0.35">
      <c r="A36" s="6"/>
      <c r="B36" s="7"/>
      <c r="C36" s="6" t="s">
        <v>20</v>
      </c>
      <c r="D36" s="87">
        <f>D3</f>
        <v>0</v>
      </c>
      <c r="E36" s="88"/>
      <c r="F36" s="89"/>
      <c r="G36" s="6"/>
      <c r="H36" s="6"/>
    </row>
    <row r="37" spans="1:9" ht="16.5" thickBot="1" x14ac:dyDescent="0.35">
      <c r="A37" s="9"/>
      <c r="B37" s="10"/>
      <c r="C37" s="11"/>
      <c r="D37" s="11"/>
      <c r="E37" s="11"/>
      <c r="F37" s="11"/>
      <c r="G37" s="11"/>
      <c r="H37" s="11"/>
    </row>
    <row r="38" spans="1:9" ht="32.25" thickBot="1" x14ac:dyDescent="0.35">
      <c r="A38" s="53" t="s">
        <v>1</v>
      </c>
      <c r="B38" s="13" t="s">
        <v>13</v>
      </c>
      <c r="C38" s="54" t="s">
        <v>0</v>
      </c>
      <c r="D38" s="15" t="s">
        <v>7</v>
      </c>
      <c r="E38" s="55" t="s">
        <v>6</v>
      </c>
      <c r="F38" s="55" t="s">
        <v>3</v>
      </c>
      <c r="G38" s="56" t="s">
        <v>10</v>
      </c>
      <c r="H38" s="57" t="s">
        <v>11</v>
      </c>
    </row>
    <row r="39" spans="1:9" x14ac:dyDescent="0.3">
      <c r="A39" s="58"/>
      <c r="B39" s="19"/>
      <c r="C39" s="59" t="s">
        <v>12</v>
      </c>
      <c r="D39" s="60"/>
      <c r="E39" s="60"/>
      <c r="F39" s="22">
        <f>F29</f>
        <v>0</v>
      </c>
      <c r="G39" s="61"/>
      <c r="H39" s="62"/>
    </row>
    <row r="40" spans="1:9" x14ac:dyDescent="0.3">
      <c r="A40" s="63"/>
      <c r="B40" s="32"/>
      <c r="C40" s="33"/>
      <c r="D40" s="28"/>
      <c r="E40" s="28"/>
      <c r="F40" s="29"/>
      <c r="G40" s="30"/>
      <c r="H40" s="31"/>
    </row>
    <row r="41" spans="1:9" x14ac:dyDescent="0.3">
      <c r="A41" s="63"/>
      <c r="B41" s="32"/>
      <c r="C41" s="33"/>
      <c r="D41" s="28"/>
      <c r="E41" s="28"/>
      <c r="F41" s="29"/>
      <c r="G41" s="30"/>
      <c r="H41" s="31"/>
    </row>
    <row r="42" spans="1:9" x14ac:dyDescent="0.3">
      <c r="A42" s="63"/>
      <c r="B42" s="32"/>
      <c r="C42" s="33"/>
      <c r="D42" s="28"/>
      <c r="E42" s="28"/>
      <c r="F42" s="29"/>
      <c r="G42" s="30"/>
      <c r="H42" s="31"/>
    </row>
    <row r="43" spans="1:9" x14ac:dyDescent="0.3">
      <c r="A43" s="63"/>
      <c r="B43" s="32"/>
      <c r="C43" s="33"/>
      <c r="D43" s="28"/>
      <c r="E43" s="28"/>
      <c r="F43" s="29"/>
      <c r="G43" s="30"/>
      <c r="H43" s="31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ht="16.5" thickBot="1" x14ac:dyDescent="0.35">
      <c r="A61" s="64"/>
      <c r="B61" s="35"/>
      <c r="C61" s="36"/>
      <c r="D61" s="37"/>
      <c r="E61" s="37"/>
      <c r="F61" s="38"/>
      <c r="G61" s="39"/>
      <c r="H61" s="40"/>
    </row>
    <row r="62" spans="1:8" s="65" customFormat="1" ht="16.5" thickBot="1" x14ac:dyDescent="0.35">
      <c r="A62" s="41"/>
      <c r="B62" s="42"/>
      <c r="C62" s="43" t="s">
        <v>2</v>
      </c>
      <c r="D62" s="44">
        <f>SUM(D39:D61)</f>
        <v>0</v>
      </c>
      <c r="E62" s="44">
        <f>SUBTOTAL(109,E39:E61)</f>
        <v>0</v>
      </c>
      <c r="F62" s="44"/>
      <c r="G62" s="45"/>
      <c r="H62" s="46"/>
    </row>
    <row r="63" spans="1:8" s="65" customFormat="1" ht="16.5" thickBot="1" x14ac:dyDescent="0.35">
      <c r="A63" s="41"/>
      <c r="B63" s="42"/>
      <c r="C63" s="43" t="s">
        <v>3</v>
      </c>
      <c r="D63" s="66">
        <f>+D28+D62</f>
        <v>0</v>
      </c>
      <c r="E63" s="66">
        <f>+E28+E62</f>
        <v>0</v>
      </c>
      <c r="F63" s="44">
        <f>F39-D62+E62</f>
        <v>0</v>
      </c>
      <c r="G63" s="48"/>
      <c r="H63" s="49"/>
    </row>
    <row r="64" spans="1:8" ht="16.5" thickBot="1" x14ac:dyDescent="0.35"/>
    <row r="65" spans="1:6" ht="16.5" thickBot="1" x14ac:dyDescent="0.35">
      <c r="A65" s="2"/>
      <c r="B65" s="51"/>
      <c r="C65" s="6" t="s">
        <v>9</v>
      </c>
      <c r="D65" s="104">
        <f>D31</f>
        <v>0</v>
      </c>
      <c r="E65" s="105"/>
      <c r="F65" s="106"/>
    </row>
    <row r="66" spans="1:6" ht="27" customHeight="1" thickBot="1" x14ac:dyDescent="0.35">
      <c r="A66" s="2"/>
      <c r="B66" s="51"/>
      <c r="C66" s="6" t="s">
        <v>23</v>
      </c>
      <c r="D66" s="107"/>
      <c r="E66" s="108"/>
      <c r="F66" s="109"/>
    </row>
    <row r="67" spans="1:6" ht="27" customHeight="1" thickBot="1" x14ac:dyDescent="0.35">
      <c r="A67" s="2"/>
      <c r="B67" s="51"/>
      <c r="C67" s="6" t="s">
        <v>24</v>
      </c>
      <c r="D67" s="87"/>
      <c r="E67" s="88"/>
      <c r="F67" s="89"/>
    </row>
  </sheetData>
  <sheetProtection algorithmName="SHA-512" hashValue="mbJa4TXsIQUnceqdJZdM9oFvt7jyZrHU6qOhellRHZlPdrZlQ512aqex2VSeRIcH3rsqQCP2/2Ck/oEGm3TVGA==" saltValue="geBdoB47rG+KRyi20+7b0w==" spinCount="100000" sheet="1" selectLockedCells="1"/>
  <mergeCells count="12">
    <mergeCell ref="D67:F67"/>
    <mergeCell ref="A34:H34"/>
    <mergeCell ref="D35:F35"/>
    <mergeCell ref="D36:F36"/>
    <mergeCell ref="D65:F65"/>
    <mergeCell ref="D66:F66"/>
    <mergeCell ref="A1:H1"/>
    <mergeCell ref="D31:F31"/>
    <mergeCell ref="D32:F32"/>
    <mergeCell ref="D33:F33"/>
    <mergeCell ref="D2:F2"/>
    <mergeCell ref="D3:F3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3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7"/>
  <sheetViews>
    <sheetView zoomScaleNormal="100" workbookViewId="0">
      <selection activeCell="A40" sqref="A40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65.25" customHeight="1" thickBot="1" x14ac:dyDescent="0.35">
      <c r="A1" s="90" t="s">
        <v>16</v>
      </c>
      <c r="B1" s="90"/>
      <c r="C1" s="90"/>
      <c r="D1" s="91"/>
      <c r="E1" s="91"/>
      <c r="F1" s="91"/>
      <c r="G1" s="90"/>
      <c r="H1" s="91"/>
    </row>
    <row r="2" spans="1:8" s="5" customFormat="1" ht="16.5" thickBot="1" x14ac:dyDescent="0.35">
      <c r="A2" s="6"/>
      <c r="B2" s="7"/>
      <c r="C2" s="6" t="s">
        <v>4</v>
      </c>
      <c r="D2" s="101">
        <f>'Base 2023'!D4:H4</f>
        <v>0</v>
      </c>
      <c r="E2" s="102"/>
      <c r="F2" s="103"/>
      <c r="G2" s="6" t="s">
        <v>8</v>
      </c>
      <c r="H2" s="8">
        <v>45047</v>
      </c>
    </row>
    <row r="3" spans="1:8" s="5" customFormat="1" ht="16.5" thickBot="1" x14ac:dyDescent="0.35">
      <c r="A3" s="6"/>
      <c r="B3" s="7"/>
      <c r="C3" s="6" t="s">
        <v>20</v>
      </c>
      <c r="D3" s="87">
        <f>'Base 2023'!D5:H5</f>
        <v>0</v>
      </c>
      <c r="E3" s="88"/>
      <c r="F3" s="89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17</v>
      </c>
    </row>
    <row r="6" spans="1:8" s="5" customFormat="1" x14ac:dyDescent="0.3">
      <c r="A6" s="18">
        <f>H2</f>
        <v>45047</v>
      </c>
      <c r="B6" s="19"/>
      <c r="C6" s="20" t="s">
        <v>5</v>
      </c>
      <c r="D6" s="21"/>
      <c r="E6" s="21"/>
      <c r="F6" s="22">
        <f>+'avril 2023'!F63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9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9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9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9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9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9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9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9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9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9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9" s="5" customFormat="1" ht="16.5" thickBot="1" x14ac:dyDescent="0.35">
      <c r="A27" s="34"/>
      <c r="B27" s="35"/>
      <c r="C27" s="36"/>
      <c r="D27" s="37"/>
      <c r="E27" s="37"/>
      <c r="F27" s="38"/>
      <c r="G27" s="39"/>
      <c r="H27" s="40"/>
    </row>
    <row r="28" spans="1:9" s="47" customFormat="1" ht="16.5" thickBot="1" x14ac:dyDescent="0.35">
      <c r="A28" s="41"/>
      <c r="B28" s="42"/>
      <c r="C28" s="43" t="s">
        <v>2</v>
      </c>
      <c r="D28" s="44">
        <f>SUBTOTAL(109,D6:D27)</f>
        <v>0</v>
      </c>
      <c r="E28" s="44">
        <f>SUBTOTAL(109,E6:E27)</f>
        <v>0</v>
      </c>
      <c r="F28" s="44"/>
      <c r="G28" s="45"/>
      <c r="H28" s="46"/>
    </row>
    <row r="29" spans="1:9" s="47" customFormat="1" ht="16.5" thickBot="1" x14ac:dyDescent="0.35">
      <c r="A29" s="41"/>
      <c r="B29" s="42"/>
      <c r="C29" s="43" t="s">
        <v>3</v>
      </c>
      <c r="D29" s="48"/>
      <c r="E29" s="44"/>
      <c r="F29" s="44">
        <f>F6-D28+E28</f>
        <v>0</v>
      </c>
      <c r="G29" s="48"/>
      <c r="H29" s="49"/>
    </row>
    <row r="30" spans="1:9" ht="16.5" thickBot="1" x14ac:dyDescent="0.35"/>
    <row r="31" spans="1:9" ht="16.5" thickBot="1" x14ac:dyDescent="0.35">
      <c r="A31" s="2"/>
      <c r="B31" s="51"/>
      <c r="C31" s="6" t="s">
        <v>9</v>
      </c>
      <c r="D31" s="92"/>
      <c r="E31" s="93"/>
      <c r="F31" s="94"/>
    </row>
    <row r="32" spans="1:9" ht="27" customHeight="1" thickBot="1" x14ac:dyDescent="0.35">
      <c r="A32" s="2"/>
      <c r="B32" s="51"/>
      <c r="C32" s="6" t="s">
        <v>23</v>
      </c>
      <c r="D32" s="95"/>
      <c r="E32" s="96"/>
      <c r="F32" s="97"/>
      <c r="G32" s="52"/>
      <c r="H32" s="52"/>
      <c r="I32" s="52"/>
    </row>
    <row r="33" spans="1:9" ht="27.75" customHeight="1" thickBot="1" x14ac:dyDescent="0.35">
      <c r="A33" s="2"/>
      <c r="B33" s="51"/>
      <c r="C33" s="6" t="s">
        <v>24</v>
      </c>
      <c r="D33" s="98"/>
      <c r="E33" s="99"/>
      <c r="F33" s="100"/>
      <c r="G33" s="52"/>
      <c r="H33" s="52"/>
      <c r="I33" s="52"/>
    </row>
    <row r="34" spans="1:9" s="5" customFormat="1" ht="51.75" customHeight="1" thickBot="1" x14ac:dyDescent="0.35">
      <c r="A34" s="90" t="s">
        <v>16</v>
      </c>
      <c r="B34" s="90"/>
      <c r="C34" s="90"/>
      <c r="D34" s="91"/>
      <c r="E34" s="91"/>
      <c r="F34" s="91"/>
      <c r="G34" s="90"/>
      <c r="H34" s="91"/>
    </row>
    <row r="35" spans="1:9" ht="16.5" thickBot="1" x14ac:dyDescent="0.35">
      <c r="A35" s="6"/>
      <c r="B35" s="7"/>
      <c r="C35" s="6" t="s">
        <v>4</v>
      </c>
      <c r="D35" s="101">
        <f>D2</f>
        <v>0</v>
      </c>
      <c r="E35" s="102"/>
      <c r="F35" s="103"/>
      <c r="G35" s="6" t="s">
        <v>8</v>
      </c>
      <c r="H35" s="8">
        <f>H2</f>
        <v>45047</v>
      </c>
    </row>
    <row r="36" spans="1:9" ht="16.5" thickBot="1" x14ac:dyDescent="0.35">
      <c r="A36" s="6"/>
      <c r="B36" s="7"/>
      <c r="C36" s="6" t="s">
        <v>20</v>
      </c>
      <c r="D36" s="87">
        <f>D3</f>
        <v>0</v>
      </c>
      <c r="E36" s="88"/>
      <c r="F36" s="89"/>
      <c r="G36" s="6"/>
      <c r="H36" s="6"/>
    </row>
    <row r="37" spans="1:9" ht="16.5" thickBot="1" x14ac:dyDescent="0.35">
      <c r="A37" s="9"/>
      <c r="B37" s="10"/>
      <c r="C37" s="11"/>
      <c r="D37" s="11"/>
      <c r="E37" s="11"/>
      <c r="F37" s="11"/>
      <c r="G37" s="11"/>
      <c r="H37" s="11"/>
    </row>
    <row r="38" spans="1:9" ht="32.25" thickBot="1" x14ac:dyDescent="0.35">
      <c r="A38" s="53" t="s">
        <v>1</v>
      </c>
      <c r="B38" s="13" t="s">
        <v>13</v>
      </c>
      <c r="C38" s="54" t="s">
        <v>0</v>
      </c>
      <c r="D38" s="15" t="s">
        <v>7</v>
      </c>
      <c r="E38" s="55" t="s">
        <v>6</v>
      </c>
      <c r="F38" s="55" t="s">
        <v>3</v>
      </c>
      <c r="G38" s="56" t="s">
        <v>10</v>
      </c>
      <c r="H38" s="57" t="s">
        <v>11</v>
      </c>
    </row>
    <row r="39" spans="1:9" x14ac:dyDescent="0.3">
      <c r="A39" s="58"/>
      <c r="B39" s="19"/>
      <c r="C39" s="59" t="s">
        <v>12</v>
      </c>
      <c r="D39" s="60"/>
      <c r="E39" s="60"/>
      <c r="F39" s="22">
        <f>F29</f>
        <v>0</v>
      </c>
      <c r="G39" s="61"/>
      <c r="H39" s="62"/>
    </row>
    <row r="40" spans="1:9" x14ac:dyDescent="0.3">
      <c r="A40" s="63"/>
      <c r="B40" s="32"/>
      <c r="C40" s="33"/>
      <c r="D40" s="28"/>
      <c r="E40" s="28"/>
      <c r="F40" s="29"/>
      <c r="G40" s="30"/>
      <c r="H40" s="31"/>
    </row>
    <row r="41" spans="1:9" x14ac:dyDescent="0.3">
      <c r="A41" s="63"/>
      <c r="B41" s="32"/>
      <c r="C41" s="33"/>
      <c r="D41" s="28"/>
      <c r="E41" s="28"/>
      <c r="F41" s="29"/>
      <c r="G41" s="30"/>
      <c r="H41" s="31"/>
    </row>
    <row r="42" spans="1:9" x14ac:dyDescent="0.3">
      <c r="A42" s="63"/>
      <c r="B42" s="32"/>
      <c r="C42" s="33"/>
      <c r="D42" s="28"/>
      <c r="E42" s="28"/>
      <c r="F42" s="29"/>
      <c r="G42" s="30"/>
      <c r="H42" s="31"/>
    </row>
    <row r="43" spans="1:9" x14ac:dyDescent="0.3">
      <c r="A43" s="63"/>
      <c r="B43" s="32"/>
      <c r="C43" s="33"/>
      <c r="D43" s="28"/>
      <c r="E43" s="28"/>
      <c r="F43" s="29"/>
      <c r="G43" s="30"/>
      <c r="H43" s="31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ht="16.5" thickBot="1" x14ac:dyDescent="0.35">
      <c r="A61" s="64"/>
      <c r="B61" s="35"/>
      <c r="C61" s="36"/>
      <c r="D61" s="37"/>
      <c r="E61" s="37"/>
      <c r="F61" s="38"/>
      <c r="G61" s="39"/>
      <c r="H61" s="40"/>
    </row>
    <row r="62" spans="1:8" s="65" customFormat="1" ht="16.5" thickBot="1" x14ac:dyDescent="0.35">
      <c r="A62" s="41"/>
      <c r="B62" s="42"/>
      <c r="C62" s="43" t="s">
        <v>2</v>
      </c>
      <c r="D62" s="44">
        <f>SUM(D39:D61)</f>
        <v>0</v>
      </c>
      <c r="E62" s="44">
        <f>SUBTOTAL(109,E39:E61)</f>
        <v>0</v>
      </c>
      <c r="F62" s="44"/>
      <c r="G62" s="45"/>
      <c r="H62" s="46"/>
    </row>
    <row r="63" spans="1:8" s="65" customFormat="1" ht="16.5" thickBot="1" x14ac:dyDescent="0.35">
      <c r="A63" s="41"/>
      <c r="B63" s="42"/>
      <c r="C63" s="43" t="s">
        <v>3</v>
      </c>
      <c r="D63" s="66">
        <f>+D28+D62</f>
        <v>0</v>
      </c>
      <c r="E63" s="66">
        <f>+E28+E62</f>
        <v>0</v>
      </c>
      <c r="F63" s="44">
        <f>F39-D62+E62</f>
        <v>0</v>
      </c>
      <c r="G63" s="48"/>
      <c r="H63" s="49"/>
    </row>
    <row r="64" spans="1:8" ht="16.5" thickBot="1" x14ac:dyDescent="0.35"/>
    <row r="65" spans="1:6" ht="16.5" thickBot="1" x14ac:dyDescent="0.35">
      <c r="A65" s="2"/>
      <c r="B65" s="51"/>
      <c r="C65" s="6" t="s">
        <v>9</v>
      </c>
      <c r="D65" s="104">
        <f>D31</f>
        <v>0</v>
      </c>
      <c r="E65" s="105"/>
      <c r="F65" s="106"/>
    </row>
    <row r="66" spans="1:6" ht="27" customHeight="1" thickBot="1" x14ac:dyDescent="0.35">
      <c r="A66" s="2"/>
      <c r="B66" s="51"/>
      <c r="C66" s="6" t="s">
        <v>23</v>
      </c>
      <c r="D66" s="107"/>
      <c r="E66" s="108"/>
      <c r="F66" s="109"/>
    </row>
    <row r="67" spans="1:6" ht="27" customHeight="1" thickBot="1" x14ac:dyDescent="0.35">
      <c r="A67" s="2"/>
      <c r="B67" s="51"/>
      <c r="C67" s="6" t="s">
        <v>24</v>
      </c>
      <c r="D67" s="87"/>
      <c r="E67" s="88"/>
      <c r="F67" s="89"/>
    </row>
  </sheetData>
  <sheetProtection algorithmName="SHA-512" hashValue="emBsxNTbpu4j6ysofoNYbBztESq8Q/ZmykgZ3QpobGdLzIV/WMYnD27pTdOdvT+pqkbCkqV62jGI6UXwxvMljQ==" saltValue="G/tIUmrC+P7rDXGfJ8/OBQ==" spinCount="100000" sheet="1" selectLockedCells="1"/>
  <mergeCells count="12">
    <mergeCell ref="D67:F67"/>
    <mergeCell ref="A34:H34"/>
    <mergeCell ref="D35:F35"/>
    <mergeCell ref="D36:F36"/>
    <mergeCell ref="D65:F65"/>
    <mergeCell ref="D66:F66"/>
    <mergeCell ref="A1:H1"/>
    <mergeCell ref="D31:F31"/>
    <mergeCell ref="D32:F32"/>
    <mergeCell ref="D33:F33"/>
    <mergeCell ref="D2:F2"/>
    <mergeCell ref="D3:F3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3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7"/>
  <sheetViews>
    <sheetView zoomScaleNormal="100" workbookViewId="0">
      <selection activeCell="A40" sqref="A40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65.25" customHeight="1" thickBot="1" x14ac:dyDescent="0.35">
      <c r="A1" s="90" t="s">
        <v>16</v>
      </c>
      <c r="B1" s="90"/>
      <c r="C1" s="90"/>
      <c r="D1" s="91"/>
      <c r="E1" s="91"/>
      <c r="F1" s="91"/>
      <c r="G1" s="90"/>
      <c r="H1" s="91"/>
    </row>
    <row r="2" spans="1:8" s="5" customFormat="1" ht="16.5" thickBot="1" x14ac:dyDescent="0.35">
      <c r="A2" s="6"/>
      <c r="B2" s="7"/>
      <c r="C2" s="6" t="s">
        <v>4</v>
      </c>
      <c r="D2" s="101">
        <f>'Base 2023'!D4:H4</f>
        <v>0</v>
      </c>
      <c r="E2" s="102"/>
      <c r="F2" s="103"/>
      <c r="G2" s="6" t="s">
        <v>8</v>
      </c>
      <c r="H2" s="8">
        <v>45078</v>
      </c>
    </row>
    <row r="3" spans="1:8" s="5" customFormat="1" ht="16.5" thickBot="1" x14ac:dyDescent="0.35">
      <c r="A3" s="6"/>
      <c r="B3" s="7"/>
      <c r="C3" s="6" t="s">
        <v>20</v>
      </c>
      <c r="D3" s="87">
        <f>'Base 2023'!D5:H5</f>
        <v>0</v>
      </c>
      <c r="E3" s="88"/>
      <c r="F3" s="89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17</v>
      </c>
    </row>
    <row r="6" spans="1:8" s="5" customFormat="1" x14ac:dyDescent="0.3">
      <c r="A6" s="18">
        <f>H2</f>
        <v>45078</v>
      </c>
      <c r="B6" s="19"/>
      <c r="C6" s="20" t="s">
        <v>5</v>
      </c>
      <c r="D6" s="21"/>
      <c r="E6" s="21"/>
      <c r="F6" s="22">
        <f>+'mai 2023'!F63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9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9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9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9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9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9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9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9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9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9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9" s="5" customFormat="1" ht="16.5" thickBot="1" x14ac:dyDescent="0.35">
      <c r="A27" s="34"/>
      <c r="B27" s="35"/>
      <c r="C27" s="36"/>
      <c r="D27" s="37"/>
      <c r="E27" s="37"/>
      <c r="F27" s="38"/>
      <c r="G27" s="39"/>
      <c r="H27" s="40"/>
    </row>
    <row r="28" spans="1:9" s="47" customFormat="1" ht="16.5" thickBot="1" x14ac:dyDescent="0.35">
      <c r="A28" s="41"/>
      <c r="B28" s="42"/>
      <c r="C28" s="43" t="s">
        <v>2</v>
      </c>
      <c r="D28" s="44">
        <f>SUBTOTAL(109,D6:D27)</f>
        <v>0</v>
      </c>
      <c r="E28" s="44">
        <f>SUBTOTAL(109,E6:E27)</f>
        <v>0</v>
      </c>
      <c r="F28" s="44"/>
      <c r="G28" s="45"/>
      <c r="H28" s="46"/>
    </row>
    <row r="29" spans="1:9" s="47" customFormat="1" ht="16.5" thickBot="1" x14ac:dyDescent="0.35">
      <c r="A29" s="41"/>
      <c r="B29" s="42"/>
      <c r="C29" s="43" t="s">
        <v>3</v>
      </c>
      <c r="D29" s="48"/>
      <c r="E29" s="44"/>
      <c r="F29" s="44">
        <f>F6-D28+E28</f>
        <v>0</v>
      </c>
      <c r="G29" s="48"/>
      <c r="H29" s="49"/>
    </row>
    <row r="30" spans="1:9" ht="16.5" thickBot="1" x14ac:dyDescent="0.35"/>
    <row r="31" spans="1:9" ht="16.5" thickBot="1" x14ac:dyDescent="0.35">
      <c r="A31" s="2"/>
      <c r="B31" s="51"/>
      <c r="C31" s="6" t="s">
        <v>9</v>
      </c>
      <c r="D31" s="92"/>
      <c r="E31" s="93"/>
      <c r="F31" s="94"/>
    </row>
    <row r="32" spans="1:9" ht="27" customHeight="1" thickBot="1" x14ac:dyDescent="0.35">
      <c r="A32" s="2"/>
      <c r="B32" s="51"/>
      <c r="C32" s="6" t="s">
        <v>23</v>
      </c>
      <c r="D32" s="95"/>
      <c r="E32" s="96"/>
      <c r="F32" s="97"/>
      <c r="G32" s="52"/>
      <c r="H32" s="52"/>
      <c r="I32" s="52"/>
    </row>
    <row r="33" spans="1:9" ht="27.75" customHeight="1" thickBot="1" x14ac:dyDescent="0.35">
      <c r="A33" s="2"/>
      <c r="B33" s="51"/>
      <c r="C33" s="6" t="s">
        <v>24</v>
      </c>
      <c r="D33" s="98"/>
      <c r="E33" s="99"/>
      <c r="F33" s="100"/>
      <c r="G33" s="52"/>
      <c r="H33" s="52"/>
      <c r="I33" s="52"/>
    </row>
    <row r="34" spans="1:9" s="5" customFormat="1" ht="51.75" customHeight="1" thickBot="1" x14ac:dyDescent="0.35">
      <c r="A34" s="90" t="s">
        <v>16</v>
      </c>
      <c r="B34" s="90"/>
      <c r="C34" s="90"/>
      <c r="D34" s="91"/>
      <c r="E34" s="91"/>
      <c r="F34" s="91"/>
      <c r="G34" s="90"/>
      <c r="H34" s="91"/>
    </row>
    <row r="35" spans="1:9" ht="16.5" thickBot="1" x14ac:dyDescent="0.35">
      <c r="A35" s="6"/>
      <c r="B35" s="7"/>
      <c r="C35" s="6" t="s">
        <v>4</v>
      </c>
      <c r="D35" s="101">
        <f>D2</f>
        <v>0</v>
      </c>
      <c r="E35" s="102"/>
      <c r="F35" s="103"/>
      <c r="G35" s="6" t="s">
        <v>8</v>
      </c>
      <c r="H35" s="8">
        <f>H2</f>
        <v>45078</v>
      </c>
    </row>
    <row r="36" spans="1:9" ht="16.5" thickBot="1" x14ac:dyDescent="0.35">
      <c r="A36" s="6"/>
      <c r="B36" s="7"/>
      <c r="C36" s="6" t="s">
        <v>20</v>
      </c>
      <c r="D36" s="87">
        <f>D3</f>
        <v>0</v>
      </c>
      <c r="E36" s="88"/>
      <c r="F36" s="89"/>
      <c r="G36" s="6"/>
      <c r="H36" s="6"/>
    </row>
    <row r="37" spans="1:9" ht="16.5" thickBot="1" x14ac:dyDescent="0.35">
      <c r="A37" s="9"/>
      <c r="B37" s="10"/>
      <c r="C37" s="11"/>
      <c r="D37" s="11"/>
      <c r="E37" s="11"/>
      <c r="F37" s="11"/>
      <c r="G37" s="11"/>
      <c r="H37" s="11"/>
    </row>
    <row r="38" spans="1:9" ht="32.25" thickBot="1" x14ac:dyDescent="0.35">
      <c r="A38" s="53" t="s">
        <v>1</v>
      </c>
      <c r="B38" s="13" t="s">
        <v>13</v>
      </c>
      <c r="C38" s="54" t="s">
        <v>0</v>
      </c>
      <c r="D38" s="15" t="s">
        <v>7</v>
      </c>
      <c r="E38" s="55" t="s">
        <v>6</v>
      </c>
      <c r="F38" s="55" t="s">
        <v>3</v>
      </c>
      <c r="G38" s="56" t="s">
        <v>10</v>
      </c>
      <c r="H38" s="57" t="s">
        <v>11</v>
      </c>
    </row>
    <row r="39" spans="1:9" x14ac:dyDescent="0.3">
      <c r="A39" s="58"/>
      <c r="B39" s="19"/>
      <c r="C39" s="59" t="s">
        <v>12</v>
      </c>
      <c r="D39" s="60"/>
      <c r="E39" s="60"/>
      <c r="F39" s="22">
        <f>F29</f>
        <v>0</v>
      </c>
      <c r="G39" s="61"/>
      <c r="H39" s="62"/>
    </row>
    <row r="40" spans="1:9" x14ac:dyDescent="0.3">
      <c r="A40" s="63"/>
      <c r="B40" s="32"/>
      <c r="C40" s="33"/>
      <c r="D40" s="28"/>
      <c r="E40" s="28"/>
      <c r="F40" s="29"/>
      <c r="G40" s="30"/>
      <c r="H40" s="31"/>
    </row>
    <row r="41" spans="1:9" x14ac:dyDescent="0.3">
      <c r="A41" s="63"/>
      <c r="B41" s="32"/>
      <c r="C41" s="33"/>
      <c r="D41" s="28"/>
      <c r="E41" s="28"/>
      <c r="F41" s="29"/>
      <c r="G41" s="30"/>
      <c r="H41" s="31"/>
    </row>
    <row r="42" spans="1:9" x14ac:dyDescent="0.3">
      <c r="A42" s="63"/>
      <c r="B42" s="32"/>
      <c r="C42" s="33"/>
      <c r="D42" s="28"/>
      <c r="E42" s="28"/>
      <c r="F42" s="29"/>
      <c r="G42" s="30"/>
      <c r="H42" s="31"/>
    </row>
    <row r="43" spans="1:9" x14ac:dyDescent="0.3">
      <c r="A43" s="63"/>
      <c r="B43" s="32"/>
      <c r="C43" s="33"/>
      <c r="D43" s="28"/>
      <c r="E43" s="28"/>
      <c r="F43" s="29"/>
      <c r="G43" s="30"/>
      <c r="H43" s="31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ht="16.5" thickBot="1" x14ac:dyDescent="0.35">
      <c r="A61" s="64"/>
      <c r="B61" s="35"/>
      <c r="C61" s="36"/>
      <c r="D61" s="37"/>
      <c r="E61" s="37"/>
      <c r="F61" s="38"/>
      <c r="G61" s="39"/>
      <c r="H61" s="40"/>
    </row>
    <row r="62" spans="1:8" s="65" customFormat="1" ht="16.5" thickBot="1" x14ac:dyDescent="0.35">
      <c r="A62" s="41"/>
      <c r="B62" s="42"/>
      <c r="C62" s="43" t="s">
        <v>2</v>
      </c>
      <c r="D62" s="44">
        <f>SUM(D39:D61)</f>
        <v>0</v>
      </c>
      <c r="E62" s="44">
        <f>SUBTOTAL(109,E39:E61)</f>
        <v>0</v>
      </c>
      <c r="F62" s="44"/>
      <c r="G62" s="45"/>
      <c r="H62" s="46"/>
    </row>
    <row r="63" spans="1:8" s="65" customFormat="1" ht="16.5" thickBot="1" x14ac:dyDescent="0.35">
      <c r="A63" s="41"/>
      <c r="B63" s="42"/>
      <c r="C63" s="43" t="s">
        <v>3</v>
      </c>
      <c r="D63" s="66">
        <f>+D28+D62</f>
        <v>0</v>
      </c>
      <c r="E63" s="66">
        <f>+E28+E62</f>
        <v>0</v>
      </c>
      <c r="F63" s="44">
        <f>F39-D62+E62</f>
        <v>0</v>
      </c>
      <c r="G63" s="48"/>
      <c r="H63" s="49"/>
    </row>
    <row r="64" spans="1:8" ht="16.5" thickBot="1" x14ac:dyDescent="0.35"/>
    <row r="65" spans="1:6" ht="16.5" thickBot="1" x14ac:dyDescent="0.35">
      <c r="A65" s="2"/>
      <c r="B65" s="51"/>
      <c r="C65" s="6" t="s">
        <v>9</v>
      </c>
      <c r="D65" s="104">
        <f>D31</f>
        <v>0</v>
      </c>
      <c r="E65" s="105"/>
      <c r="F65" s="106"/>
    </row>
    <row r="66" spans="1:6" ht="27" customHeight="1" thickBot="1" x14ac:dyDescent="0.35">
      <c r="A66" s="2"/>
      <c r="B66" s="51"/>
      <c r="C66" s="6" t="s">
        <v>23</v>
      </c>
      <c r="D66" s="107"/>
      <c r="E66" s="108"/>
      <c r="F66" s="109"/>
    </row>
    <row r="67" spans="1:6" ht="27" customHeight="1" thickBot="1" x14ac:dyDescent="0.35">
      <c r="A67" s="2"/>
      <c r="B67" s="51"/>
      <c r="C67" s="6" t="s">
        <v>24</v>
      </c>
      <c r="D67" s="87"/>
      <c r="E67" s="88"/>
      <c r="F67" s="89"/>
    </row>
  </sheetData>
  <sheetProtection algorithmName="SHA-512" hashValue="BxvN57E77MEL4vqLme6tZTWXtN8qDB6OD3xmBnZoNBFkpP8qQfCJyitCNc9RWScZDJJRCToXElZEkuo0Fsh0qg==" saltValue="KiJh2wTECKSPxyvKdsgs5w==" spinCount="100000" sheet="1" selectLockedCells="1"/>
  <mergeCells count="12">
    <mergeCell ref="D67:F67"/>
    <mergeCell ref="A34:H34"/>
    <mergeCell ref="D35:F35"/>
    <mergeCell ref="D36:F36"/>
    <mergeCell ref="D65:F65"/>
    <mergeCell ref="D66:F66"/>
    <mergeCell ref="A1:H1"/>
    <mergeCell ref="D31:F31"/>
    <mergeCell ref="D32:F32"/>
    <mergeCell ref="D33:F33"/>
    <mergeCell ref="D2:F2"/>
    <mergeCell ref="D3:F3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3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7"/>
  <sheetViews>
    <sheetView zoomScaleNormal="100" workbookViewId="0">
      <selection activeCell="A40" sqref="A40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65.25" customHeight="1" thickBot="1" x14ac:dyDescent="0.35">
      <c r="A1" s="90" t="s">
        <v>16</v>
      </c>
      <c r="B1" s="90"/>
      <c r="C1" s="90"/>
      <c r="D1" s="91"/>
      <c r="E1" s="91"/>
      <c r="F1" s="91"/>
      <c r="G1" s="90"/>
      <c r="H1" s="91"/>
    </row>
    <row r="2" spans="1:8" s="5" customFormat="1" ht="16.5" thickBot="1" x14ac:dyDescent="0.35">
      <c r="A2" s="6"/>
      <c r="B2" s="7"/>
      <c r="C2" s="6" t="s">
        <v>4</v>
      </c>
      <c r="D2" s="101">
        <f>'Base 2023'!D4:H4</f>
        <v>0</v>
      </c>
      <c r="E2" s="102"/>
      <c r="F2" s="103"/>
      <c r="G2" s="6" t="s">
        <v>8</v>
      </c>
      <c r="H2" s="8">
        <v>45108</v>
      </c>
    </row>
    <row r="3" spans="1:8" s="5" customFormat="1" ht="16.5" thickBot="1" x14ac:dyDescent="0.35">
      <c r="A3" s="6"/>
      <c r="B3" s="7"/>
      <c r="C3" s="6" t="s">
        <v>20</v>
      </c>
      <c r="D3" s="87">
        <f>'Base 2023'!D5:H5</f>
        <v>0</v>
      </c>
      <c r="E3" s="88"/>
      <c r="F3" s="89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17</v>
      </c>
    </row>
    <row r="6" spans="1:8" s="5" customFormat="1" x14ac:dyDescent="0.3">
      <c r="A6" s="18">
        <f>H2</f>
        <v>45108</v>
      </c>
      <c r="B6" s="19"/>
      <c r="C6" s="20" t="s">
        <v>5</v>
      </c>
      <c r="D6" s="21"/>
      <c r="E6" s="21"/>
      <c r="F6" s="22">
        <f>+'juin 2023'!F63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9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9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9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9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9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9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9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9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9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9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9" s="5" customFormat="1" ht="16.5" thickBot="1" x14ac:dyDescent="0.35">
      <c r="A27" s="34"/>
      <c r="B27" s="35"/>
      <c r="C27" s="36"/>
      <c r="D27" s="37"/>
      <c r="E27" s="37"/>
      <c r="F27" s="38"/>
      <c r="G27" s="39"/>
      <c r="H27" s="40"/>
    </row>
    <row r="28" spans="1:9" s="47" customFormat="1" ht="16.5" thickBot="1" x14ac:dyDescent="0.35">
      <c r="A28" s="41"/>
      <c r="B28" s="42"/>
      <c r="C28" s="43" t="s">
        <v>2</v>
      </c>
      <c r="D28" s="44">
        <f>SUBTOTAL(109,D6:D27)</f>
        <v>0</v>
      </c>
      <c r="E28" s="44">
        <f>SUBTOTAL(109,E6:E27)</f>
        <v>0</v>
      </c>
      <c r="F28" s="44"/>
      <c r="G28" s="45"/>
      <c r="H28" s="46"/>
    </row>
    <row r="29" spans="1:9" s="47" customFormat="1" ht="16.5" thickBot="1" x14ac:dyDescent="0.35">
      <c r="A29" s="41"/>
      <c r="B29" s="42"/>
      <c r="C29" s="43" t="s">
        <v>3</v>
      </c>
      <c r="D29" s="48"/>
      <c r="E29" s="44"/>
      <c r="F29" s="44">
        <f>F6-D28+E28</f>
        <v>0</v>
      </c>
      <c r="G29" s="48"/>
      <c r="H29" s="49"/>
    </row>
    <row r="30" spans="1:9" ht="16.5" thickBot="1" x14ac:dyDescent="0.35"/>
    <row r="31" spans="1:9" ht="16.5" thickBot="1" x14ac:dyDescent="0.35">
      <c r="A31" s="2"/>
      <c r="B31" s="51"/>
      <c r="C31" s="6" t="s">
        <v>9</v>
      </c>
      <c r="D31" s="92"/>
      <c r="E31" s="93"/>
      <c r="F31" s="94"/>
    </row>
    <row r="32" spans="1:9" ht="27" customHeight="1" thickBot="1" x14ac:dyDescent="0.35">
      <c r="A32" s="2"/>
      <c r="B32" s="51"/>
      <c r="C32" s="6" t="s">
        <v>23</v>
      </c>
      <c r="D32" s="95"/>
      <c r="E32" s="96"/>
      <c r="F32" s="97"/>
      <c r="G32" s="52"/>
      <c r="H32" s="52"/>
      <c r="I32" s="52"/>
    </row>
    <row r="33" spans="1:9" ht="27.75" customHeight="1" thickBot="1" x14ac:dyDescent="0.35">
      <c r="A33" s="2"/>
      <c r="B33" s="51"/>
      <c r="C33" s="6" t="s">
        <v>24</v>
      </c>
      <c r="D33" s="98"/>
      <c r="E33" s="99"/>
      <c r="F33" s="100"/>
      <c r="G33" s="52"/>
      <c r="H33" s="52"/>
      <c r="I33" s="52"/>
    </row>
    <row r="34" spans="1:9" s="5" customFormat="1" ht="51.75" customHeight="1" thickBot="1" x14ac:dyDescent="0.35">
      <c r="A34" s="90" t="s">
        <v>16</v>
      </c>
      <c r="B34" s="90"/>
      <c r="C34" s="90"/>
      <c r="D34" s="91"/>
      <c r="E34" s="91"/>
      <c r="F34" s="91"/>
      <c r="G34" s="90"/>
      <c r="H34" s="91"/>
    </row>
    <row r="35" spans="1:9" ht="16.5" thickBot="1" x14ac:dyDescent="0.35">
      <c r="A35" s="6"/>
      <c r="B35" s="7"/>
      <c r="C35" s="6" t="s">
        <v>4</v>
      </c>
      <c r="D35" s="101">
        <f>D2</f>
        <v>0</v>
      </c>
      <c r="E35" s="102"/>
      <c r="F35" s="103"/>
      <c r="G35" s="6" t="s">
        <v>8</v>
      </c>
      <c r="H35" s="8">
        <f>H2</f>
        <v>45108</v>
      </c>
    </row>
    <row r="36" spans="1:9" ht="16.5" thickBot="1" x14ac:dyDescent="0.35">
      <c r="A36" s="6"/>
      <c r="B36" s="7"/>
      <c r="C36" s="6" t="s">
        <v>20</v>
      </c>
      <c r="D36" s="87">
        <f>D3</f>
        <v>0</v>
      </c>
      <c r="E36" s="88"/>
      <c r="F36" s="89"/>
      <c r="G36" s="6"/>
      <c r="H36" s="6"/>
    </row>
    <row r="37" spans="1:9" ht="16.5" thickBot="1" x14ac:dyDescent="0.35">
      <c r="A37" s="9"/>
      <c r="B37" s="10"/>
      <c r="C37" s="11"/>
      <c r="D37" s="11"/>
      <c r="E37" s="11"/>
      <c r="F37" s="11"/>
      <c r="G37" s="11"/>
      <c r="H37" s="11"/>
    </row>
    <row r="38" spans="1:9" ht="32.25" thickBot="1" x14ac:dyDescent="0.35">
      <c r="A38" s="53" t="s">
        <v>1</v>
      </c>
      <c r="B38" s="13" t="s">
        <v>13</v>
      </c>
      <c r="C38" s="54" t="s">
        <v>0</v>
      </c>
      <c r="D38" s="15" t="s">
        <v>7</v>
      </c>
      <c r="E38" s="55" t="s">
        <v>6</v>
      </c>
      <c r="F38" s="55" t="s">
        <v>3</v>
      </c>
      <c r="G38" s="56" t="s">
        <v>10</v>
      </c>
      <c r="H38" s="57" t="s">
        <v>11</v>
      </c>
    </row>
    <row r="39" spans="1:9" x14ac:dyDescent="0.3">
      <c r="A39" s="58"/>
      <c r="B39" s="67"/>
      <c r="C39" s="68" t="s">
        <v>12</v>
      </c>
      <c r="D39" s="60"/>
      <c r="E39" s="60"/>
      <c r="F39" s="22">
        <f>F29</f>
        <v>0</v>
      </c>
      <c r="G39" s="61"/>
      <c r="H39" s="62"/>
    </row>
    <row r="40" spans="1:9" x14ac:dyDescent="0.3">
      <c r="A40" s="63"/>
      <c r="B40" s="32"/>
      <c r="C40" s="33"/>
      <c r="D40" s="28"/>
      <c r="E40" s="28"/>
      <c r="F40" s="29"/>
      <c r="G40" s="30"/>
      <c r="H40" s="31"/>
    </row>
    <row r="41" spans="1:9" x14ac:dyDescent="0.3">
      <c r="A41" s="63"/>
      <c r="B41" s="32"/>
      <c r="C41" s="33"/>
      <c r="D41" s="28"/>
      <c r="E41" s="28"/>
      <c r="F41" s="29"/>
      <c r="G41" s="30"/>
      <c r="H41" s="31"/>
    </row>
    <row r="42" spans="1:9" x14ac:dyDescent="0.3">
      <c r="A42" s="63"/>
      <c r="B42" s="32"/>
      <c r="C42" s="33"/>
      <c r="D42" s="28"/>
      <c r="E42" s="28"/>
      <c r="F42" s="29"/>
      <c r="G42" s="30"/>
      <c r="H42" s="31"/>
    </row>
    <row r="43" spans="1:9" x14ac:dyDescent="0.3">
      <c r="A43" s="63"/>
      <c r="B43" s="32"/>
      <c r="C43" s="33"/>
      <c r="D43" s="28"/>
      <c r="E43" s="28"/>
      <c r="F43" s="29"/>
      <c r="G43" s="30"/>
      <c r="H43" s="31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ht="16.5" thickBot="1" x14ac:dyDescent="0.35">
      <c r="A61" s="64"/>
      <c r="B61" s="35"/>
      <c r="C61" s="36"/>
      <c r="D61" s="37"/>
      <c r="E61" s="37"/>
      <c r="F61" s="38"/>
      <c r="G61" s="39"/>
      <c r="H61" s="40"/>
    </row>
    <row r="62" spans="1:8" s="65" customFormat="1" ht="16.5" thickBot="1" x14ac:dyDescent="0.35">
      <c r="A62" s="41"/>
      <c r="B62" s="42"/>
      <c r="C62" s="43" t="s">
        <v>2</v>
      </c>
      <c r="D62" s="44">
        <f>SUM(D39:D61)</f>
        <v>0</v>
      </c>
      <c r="E62" s="44">
        <f>SUBTOTAL(109,E39:E61)</f>
        <v>0</v>
      </c>
      <c r="F62" s="44"/>
      <c r="G62" s="45"/>
      <c r="H62" s="46"/>
    </row>
    <row r="63" spans="1:8" s="65" customFormat="1" ht="16.5" thickBot="1" x14ac:dyDescent="0.35">
      <c r="A63" s="41"/>
      <c r="B63" s="42"/>
      <c r="C63" s="43" t="s">
        <v>3</v>
      </c>
      <c r="D63" s="66">
        <f>+D28+D62</f>
        <v>0</v>
      </c>
      <c r="E63" s="66">
        <f>+E28+E62</f>
        <v>0</v>
      </c>
      <c r="F63" s="44">
        <f>F39-D62+E62</f>
        <v>0</v>
      </c>
      <c r="G63" s="48"/>
      <c r="H63" s="49"/>
    </row>
    <row r="64" spans="1:8" ht="16.5" thickBot="1" x14ac:dyDescent="0.35"/>
    <row r="65" spans="1:6" ht="16.5" thickBot="1" x14ac:dyDescent="0.35">
      <c r="A65" s="2"/>
      <c r="B65" s="51"/>
      <c r="C65" s="6" t="s">
        <v>9</v>
      </c>
      <c r="D65" s="104">
        <f>D31</f>
        <v>0</v>
      </c>
      <c r="E65" s="105"/>
      <c r="F65" s="106"/>
    </row>
    <row r="66" spans="1:6" ht="27" customHeight="1" thickBot="1" x14ac:dyDescent="0.35">
      <c r="A66" s="2"/>
      <c r="B66" s="51"/>
      <c r="C66" s="6" t="s">
        <v>23</v>
      </c>
      <c r="D66" s="107"/>
      <c r="E66" s="108"/>
      <c r="F66" s="109"/>
    </row>
    <row r="67" spans="1:6" ht="27" customHeight="1" thickBot="1" x14ac:dyDescent="0.35">
      <c r="A67" s="2"/>
      <c r="B67" s="51"/>
      <c r="C67" s="6" t="s">
        <v>24</v>
      </c>
      <c r="D67" s="87"/>
      <c r="E67" s="88"/>
      <c r="F67" s="89"/>
    </row>
  </sheetData>
  <sheetProtection algorithmName="SHA-512" hashValue="KpOgRtY+tgVqaPwaUqb9rLcMR/xu4ooiTO/ZKst/9YDUQnBTREZmW25ba74Q2f6dQ4ATX5iCuPu1QyYcXT9gTQ==" saltValue="yvAANmG/plCqNSgLkgwQfA==" spinCount="100000" sheet="1" selectLockedCells="1"/>
  <mergeCells count="12">
    <mergeCell ref="D67:F67"/>
    <mergeCell ref="A1:H1"/>
    <mergeCell ref="D31:F31"/>
    <mergeCell ref="D32:F32"/>
    <mergeCell ref="D33:F33"/>
    <mergeCell ref="D2:F2"/>
    <mergeCell ref="D3:F3"/>
    <mergeCell ref="A34:H34"/>
    <mergeCell ref="D35:F35"/>
    <mergeCell ref="D36:F36"/>
    <mergeCell ref="D65:F65"/>
    <mergeCell ref="D66:F66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3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7"/>
  <sheetViews>
    <sheetView zoomScaleNormal="100" workbookViewId="0">
      <selection activeCell="A40" sqref="A40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65.25" customHeight="1" thickBot="1" x14ac:dyDescent="0.35">
      <c r="A1" s="90" t="s">
        <v>16</v>
      </c>
      <c r="B1" s="90"/>
      <c r="C1" s="90"/>
      <c r="D1" s="91"/>
      <c r="E1" s="91"/>
      <c r="F1" s="91"/>
      <c r="G1" s="90"/>
      <c r="H1" s="91"/>
    </row>
    <row r="2" spans="1:8" s="5" customFormat="1" ht="16.5" thickBot="1" x14ac:dyDescent="0.35">
      <c r="A2" s="6"/>
      <c r="B2" s="7"/>
      <c r="C2" s="6" t="s">
        <v>4</v>
      </c>
      <c r="D2" s="101">
        <f>'Base 2023'!D4:H4</f>
        <v>0</v>
      </c>
      <c r="E2" s="102"/>
      <c r="F2" s="103"/>
      <c r="G2" s="6" t="s">
        <v>8</v>
      </c>
      <c r="H2" s="8">
        <v>45139</v>
      </c>
    </row>
    <row r="3" spans="1:8" s="5" customFormat="1" ht="16.5" thickBot="1" x14ac:dyDescent="0.35">
      <c r="A3" s="6"/>
      <c r="B3" s="7"/>
      <c r="C3" s="6" t="s">
        <v>20</v>
      </c>
      <c r="D3" s="87">
        <f>'Base 2023'!D5:H5</f>
        <v>0</v>
      </c>
      <c r="E3" s="88"/>
      <c r="F3" s="89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17</v>
      </c>
    </row>
    <row r="6" spans="1:8" s="5" customFormat="1" x14ac:dyDescent="0.3">
      <c r="A6" s="18">
        <f>H2</f>
        <v>45139</v>
      </c>
      <c r="B6" s="19"/>
      <c r="C6" s="20" t="s">
        <v>5</v>
      </c>
      <c r="D6" s="21"/>
      <c r="E6" s="21"/>
      <c r="F6" s="22">
        <f>+'juillet 2023'!F63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9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9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9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9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9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9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9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9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9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9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9" s="5" customFormat="1" ht="16.5" thickBot="1" x14ac:dyDescent="0.35">
      <c r="A27" s="34"/>
      <c r="B27" s="35"/>
      <c r="C27" s="36"/>
      <c r="D27" s="37"/>
      <c r="E27" s="37"/>
      <c r="F27" s="38"/>
      <c r="G27" s="39"/>
      <c r="H27" s="40"/>
    </row>
    <row r="28" spans="1:9" s="47" customFormat="1" ht="16.5" thickBot="1" x14ac:dyDescent="0.35">
      <c r="A28" s="41"/>
      <c r="B28" s="42"/>
      <c r="C28" s="43" t="s">
        <v>2</v>
      </c>
      <c r="D28" s="44">
        <f>SUBTOTAL(109,D6:D27)</f>
        <v>0</v>
      </c>
      <c r="E28" s="44">
        <f>SUBTOTAL(109,E6:E27)</f>
        <v>0</v>
      </c>
      <c r="F28" s="44"/>
      <c r="G28" s="45"/>
      <c r="H28" s="46"/>
    </row>
    <row r="29" spans="1:9" s="47" customFormat="1" ht="16.5" thickBot="1" x14ac:dyDescent="0.35">
      <c r="A29" s="41"/>
      <c r="B29" s="42"/>
      <c r="C29" s="43" t="s">
        <v>3</v>
      </c>
      <c r="D29" s="48"/>
      <c r="E29" s="44"/>
      <c r="F29" s="44">
        <f>F6-D28+E28</f>
        <v>0</v>
      </c>
      <c r="G29" s="48"/>
      <c r="H29" s="49"/>
    </row>
    <row r="30" spans="1:9" ht="16.5" thickBot="1" x14ac:dyDescent="0.35"/>
    <row r="31" spans="1:9" ht="16.5" thickBot="1" x14ac:dyDescent="0.35">
      <c r="A31" s="2"/>
      <c r="B31" s="51"/>
      <c r="C31" s="6" t="s">
        <v>9</v>
      </c>
      <c r="D31" s="92"/>
      <c r="E31" s="93"/>
      <c r="F31" s="94"/>
    </row>
    <row r="32" spans="1:9" ht="27" customHeight="1" thickBot="1" x14ac:dyDescent="0.35">
      <c r="A32" s="2"/>
      <c r="B32" s="51"/>
      <c r="C32" s="6" t="s">
        <v>23</v>
      </c>
      <c r="D32" s="95"/>
      <c r="E32" s="96"/>
      <c r="F32" s="97"/>
      <c r="G32" s="52"/>
      <c r="H32" s="52"/>
      <c r="I32" s="52"/>
    </row>
    <row r="33" spans="1:9" ht="27.75" customHeight="1" thickBot="1" x14ac:dyDescent="0.35">
      <c r="A33" s="2"/>
      <c r="B33" s="51"/>
      <c r="C33" s="6" t="s">
        <v>24</v>
      </c>
      <c r="D33" s="98"/>
      <c r="E33" s="99"/>
      <c r="F33" s="100"/>
      <c r="G33" s="52"/>
      <c r="H33" s="52"/>
      <c r="I33" s="52"/>
    </row>
    <row r="34" spans="1:9" s="5" customFormat="1" ht="51.75" customHeight="1" thickBot="1" x14ac:dyDescent="0.35">
      <c r="A34" s="90" t="s">
        <v>16</v>
      </c>
      <c r="B34" s="90"/>
      <c r="C34" s="90"/>
      <c r="D34" s="91"/>
      <c r="E34" s="91"/>
      <c r="F34" s="91"/>
      <c r="G34" s="90"/>
      <c r="H34" s="91"/>
    </row>
    <row r="35" spans="1:9" ht="16.5" thickBot="1" x14ac:dyDescent="0.35">
      <c r="A35" s="6"/>
      <c r="B35" s="7"/>
      <c r="C35" s="6" t="s">
        <v>4</v>
      </c>
      <c r="D35" s="101">
        <f>D2</f>
        <v>0</v>
      </c>
      <c r="E35" s="102"/>
      <c r="F35" s="103"/>
      <c r="G35" s="6" t="s">
        <v>8</v>
      </c>
      <c r="H35" s="8">
        <f>H2</f>
        <v>45139</v>
      </c>
    </row>
    <row r="36" spans="1:9" ht="16.5" thickBot="1" x14ac:dyDescent="0.35">
      <c r="A36" s="6"/>
      <c r="B36" s="7"/>
      <c r="C36" s="6" t="s">
        <v>20</v>
      </c>
      <c r="D36" s="87">
        <f>D3</f>
        <v>0</v>
      </c>
      <c r="E36" s="88"/>
      <c r="F36" s="89"/>
      <c r="G36" s="6"/>
      <c r="H36" s="6"/>
    </row>
    <row r="37" spans="1:9" ht="16.5" thickBot="1" x14ac:dyDescent="0.35">
      <c r="A37" s="9"/>
      <c r="B37" s="10"/>
      <c r="C37" s="11"/>
      <c r="D37" s="11"/>
      <c r="E37" s="11"/>
      <c r="F37" s="11"/>
      <c r="G37" s="11"/>
      <c r="H37" s="11"/>
    </row>
    <row r="38" spans="1:9" ht="32.25" thickBot="1" x14ac:dyDescent="0.35">
      <c r="A38" s="53" t="s">
        <v>1</v>
      </c>
      <c r="B38" s="13" t="s">
        <v>13</v>
      </c>
      <c r="C38" s="54" t="s">
        <v>0</v>
      </c>
      <c r="D38" s="15" t="s">
        <v>7</v>
      </c>
      <c r="E38" s="55" t="s">
        <v>6</v>
      </c>
      <c r="F38" s="55" t="s">
        <v>3</v>
      </c>
      <c r="G38" s="56" t="s">
        <v>10</v>
      </c>
      <c r="H38" s="57" t="s">
        <v>11</v>
      </c>
    </row>
    <row r="39" spans="1:9" x14ac:dyDescent="0.3">
      <c r="A39" s="58"/>
      <c r="B39" s="19"/>
      <c r="C39" s="59" t="s">
        <v>12</v>
      </c>
      <c r="D39" s="60"/>
      <c r="E39" s="60"/>
      <c r="F39" s="22">
        <f>F29</f>
        <v>0</v>
      </c>
      <c r="G39" s="61"/>
      <c r="H39" s="62"/>
    </row>
    <row r="40" spans="1:9" x14ac:dyDescent="0.3">
      <c r="A40" s="63"/>
      <c r="B40" s="32"/>
      <c r="C40" s="33"/>
      <c r="D40" s="28"/>
      <c r="E40" s="28"/>
      <c r="F40" s="29"/>
      <c r="G40" s="30"/>
      <c r="H40" s="31"/>
    </row>
    <row r="41" spans="1:9" x14ac:dyDescent="0.3">
      <c r="A41" s="63"/>
      <c r="B41" s="32"/>
      <c r="C41" s="33"/>
      <c r="D41" s="28"/>
      <c r="E41" s="28"/>
      <c r="F41" s="29"/>
      <c r="G41" s="30"/>
      <c r="H41" s="31"/>
    </row>
    <row r="42" spans="1:9" x14ac:dyDescent="0.3">
      <c r="A42" s="63"/>
      <c r="B42" s="32"/>
      <c r="C42" s="33"/>
      <c r="D42" s="28"/>
      <c r="E42" s="28"/>
      <c r="F42" s="29"/>
      <c r="G42" s="30"/>
      <c r="H42" s="31"/>
    </row>
    <row r="43" spans="1:9" x14ac:dyDescent="0.3">
      <c r="A43" s="63"/>
      <c r="B43" s="32"/>
      <c r="C43" s="33"/>
      <c r="D43" s="28"/>
      <c r="E43" s="28"/>
      <c r="F43" s="29"/>
      <c r="G43" s="30"/>
      <c r="H43" s="31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ht="16.5" thickBot="1" x14ac:dyDescent="0.35">
      <c r="A61" s="64"/>
      <c r="B61" s="35"/>
      <c r="C61" s="36"/>
      <c r="D61" s="37"/>
      <c r="E61" s="37"/>
      <c r="F61" s="38"/>
      <c r="G61" s="39"/>
      <c r="H61" s="40"/>
    </row>
    <row r="62" spans="1:8" s="65" customFormat="1" ht="16.5" thickBot="1" x14ac:dyDescent="0.35">
      <c r="A62" s="41"/>
      <c r="B62" s="42"/>
      <c r="C62" s="43" t="s">
        <v>2</v>
      </c>
      <c r="D62" s="44">
        <f>SUM(D39:D61)</f>
        <v>0</v>
      </c>
      <c r="E62" s="44">
        <f>SUBTOTAL(109,E39:E61)</f>
        <v>0</v>
      </c>
      <c r="F62" s="44"/>
      <c r="G62" s="45"/>
      <c r="H62" s="46"/>
    </row>
    <row r="63" spans="1:8" s="65" customFormat="1" ht="16.5" thickBot="1" x14ac:dyDescent="0.35">
      <c r="A63" s="41"/>
      <c r="B63" s="42"/>
      <c r="C63" s="43" t="s">
        <v>3</v>
      </c>
      <c r="D63" s="66">
        <f>+D28+D62</f>
        <v>0</v>
      </c>
      <c r="E63" s="66">
        <f>+E28+E62</f>
        <v>0</v>
      </c>
      <c r="F63" s="44">
        <f>F39-D62+E62</f>
        <v>0</v>
      </c>
      <c r="G63" s="48"/>
      <c r="H63" s="49"/>
    </row>
    <row r="64" spans="1:8" ht="16.5" thickBot="1" x14ac:dyDescent="0.35"/>
    <row r="65" spans="1:6" ht="16.5" thickBot="1" x14ac:dyDescent="0.35">
      <c r="A65" s="2"/>
      <c r="B65" s="51"/>
      <c r="C65" s="6" t="s">
        <v>9</v>
      </c>
      <c r="D65" s="104">
        <f>D31</f>
        <v>0</v>
      </c>
      <c r="E65" s="105"/>
      <c r="F65" s="106"/>
    </row>
    <row r="66" spans="1:6" ht="27" customHeight="1" thickBot="1" x14ac:dyDescent="0.35">
      <c r="A66" s="2"/>
      <c r="B66" s="51"/>
      <c r="C66" s="6" t="s">
        <v>23</v>
      </c>
      <c r="D66" s="107"/>
      <c r="E66" s="108"/>
      <c r="F66" s="109"/>
    </row>
    <row r="67" spans="1:6" ht="27" customHeight="1" thickBot="1" x14ac:dyDescent="0.35">
      <c r="A67" s="2"/>
      <c r="B67" s="51"/>
      <c r="C67" s="6" t="s">
        <v>24</v>
      </c>
      <c r="D67" s="87"/>
      <c r="E67" s="88"/>
      <c r="F67" s="89"/>
    </row>
  </sheetData>
  <sheetProtection algorithmName="SHA-512" hashValue="5LwkR8LUJQOssQqOVUeieCyUSwU2Flv9/4QA3xz7jJVwkOSNqHgEVXS0g34z4IU3J+ER252WYTo1txgO0lf+Rg==" saltValue="2ImQbZjPFQVZVsv0kGaO2w==" spinCount="100000" sheet="1" selectLockedCells="1"/>
  <mergeCells count="12">
    <mergeCell ref="D67:F67"/>
    <mergeCell ref="A1:H1"/>
    <mergeCell ref="D31:F31"/>
    <mergeCell ref="D32:F32"/>
    <mergeCell ref="D33:F33"/>
    <mergeCell ref="D2:F2"/>
    <mergeCell ref="D3:F3"/>
    <mergeCell ref="A34:H34"/>
    <mergeCell ref="D35:F35"/>
    <mergeCell ref="D36:F36"/>
    <mergeCell ref="D65:F65"/>
    <mergeCell ref="D66:F66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Base 2023</vt:lpstr>
      <vt:lpstr>jan 2023</vt:lpstr>
      <vt:lpstr>fév 2023</vt:lpstr>
      <vt:lpstr>mars 2023</vt:lpstr>
      <vt:lpstr>avril 2023</vt:lpstr>
      <vt:lpstr>mai 2023</vt:lpstr>
      <vt:lpstr>juin 2023</vt:lpstr>
      <vt:lpstr>juillet 2023</vt:lpstr>
      <vt:lpstr>août 2023</vt:lpstr>
      <vt:lpstr>sept 2023</vt:lpstr>
      <vt:lpstr>oct 2023</vt:lpstr>
      <vt:lpstr>nov 2023</vt:lpstr>
      <vt:lpstr>déc 2023</vt:lpstr>
      <vt:lpstr>'août 2023'!Zone_d_impression</vt:lpstr>
      <vt:lpstr>'avril 2023'!Zone_d_impression</vt:lpstr>
      <vt:lpstr>'Base 2023'!Zone_d_impression</vt:lpstr>
      <vt:lpstr>'déc 2023'!Zone_d_impression</vt:lpstr>
      <vt:lpstr>'fév 2023'!Zone_d_impression</vt:lpstr>
      <vt:lpstr>'jan 2023'!Zone_d_impression</vt:lpstr>
      <vt:lpstr>'juillet 2023'!Zone_d_impression</vt:lpstr>
      <vt:lpstr>'juin 2023'!Zone_d_impression</vt:lpstr>
      <vt:lpstr>'mai 2023'!Zone_d_impression</vt:lpstr>
      <vt:lpstr>'mars 2023'!Zone_d_impression</vt:lpstr>
      <vt:lpstr>'nov 2023'!Zone_d_impression</vt:lpstr>
      <vt:lpstr>'oct 2023'!Zone_d_impression</vt:lpstr>
      <vt:lpstr>'sept 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CLERC Sara</cp:lastModifiedBy>
  <cp:lastPrinted>2022-12-30T08:31:29Z</cp:lastPrinted>
  <dcterms:created xsi:type="dcterms:W3CDTF">1996-10-21T11:03:58Z</dcterms:created>
  <dcterms:modified xsi:type="dcterms:W3CDTF">2022-12-30T08:35:00Z</dcterms:modified>
</cp:coreProperties>
</file>